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jarillo\Desktop\Hotel Treats\"/>
    </mc:Choice>
  </mc:AlternateContent>
  <xr:revisionPtr revIDLastSave="0" documentId="13_ncr:1_{432FF44A-602B-40B3-9300-72A3E2251CEC}" xr6:coauthVersionLast="47" xr6:coauthVersionMax="47" xr10:uidLastSave="{00000000-0000-0000-0000-000000000000}"/>
  <bookViews>
    <workbookView xWindow="-108" yWindow="-108" windowWidth="23256" windowHeight="12576" xr2:uid="{00000000-000D-0000-FFFF-FFFF00000000}"/>
  </bookViews>
  <sheets>
    <sheet name="Sheet1 " sheetId="1" r:id="rId1"/>
    <sheet name="Example" sheetId="2" r:id="rId2"/>
  </sheets>
  <definedNames>
    <definedName name="_xlnm.Print_Area" localSheetId="1">Example!$A$1:$P$68</definedName>
    <definedName name="_xlnm.Print_Area" localSheetId="0">'Sheet1 '!$A$1:$P$68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 l="1"/>
  <c r="K66" i="1"/>
  <c r="L66" i="2"/>
  <c r="K66" i="2"/>
  <c r="B16" i="2"/>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16" i="1" l="1"/>
  <c r="B17" i="1" s="1"/>
  <c r="B18" i="1" s="1"/>
  <c r="B19" i="1" s="1"/>
  <c r="B20" i="1" s="1"/>
  <c r="B21" i="1" s="1"/>
  <c r="B22" i="1" s="1"/>
  <c r="B23" i="1" s="1"/>
  <c r="B24" i="1" s="1"/>
  <c r="B25" i="1" s="1"/>
  <c r="B26" i="1" s="1"/>
  <c r="B27" i="1" s="1"/>
  <c r="B28" i="1" s="1"/>
  <c r="B29" i="1" s="1"/>
  <c r="B30" i="1" s="1"/>
  <c r="B31" i="1" s="1"/>
  <c r="B32" i="1" s="1"/>
  <c r="B33" i="1" s="1"/>
  <c r="B34" i="1" s="1"/>
  <c r="B35" i="1" l="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alcChain>
</file>

<file path=xl/sharedStrings.xml><?xml version="1.0" encoding="utf-8"?>
<sst xmlns="http://schemas.openxmlformats.org/spreadsheetml/2006/main" count="180" uniqueCount="130">
  <si>
    <t>URN</t>
  </si>
  <si>
    <t>Document Type</t>
  </si>
  <si>
    <t>Company Code</t>
  </si>
  <si>
    <t>Reception Date</t>
  </si>
  <si>
    <t>Document Amount</t>
  </si>
  <si>
    <t>Workflow Reason</t>
  </si>
  <si>
    <t>ES10</t>
  </si>
  <si>
    <t>(OtC) Prepayments</t>
  </si>
  <si>
    <t>AFTERNOON TEA FOR TWO</t>
  </si>
  <si>
    <t>CATA DE VINO Y QUESOS ANDALUCES PARA DOS</t>
  </si>
  <si>
    <t>00023/000 LIQ. OP. N 000431; LIQ. OP. N 000431791280001MANGOPAY G LUORDEN PAGO RECIB</t>
  </si>
  <si>
    <t>192984-345227-870</t>
  </si>
  <si>
    <t>193398-345909-371</t>
  </si>
  <si>
    <t>193532-346179-382</t>
  </si>
  <si>
    <t>193808-346656-587</t>
  </si>
  <si>
    <t>193826-346688-828</t>
  </si>
  <si>
    <t>194512-347954-435</t>
  </si>
  <si>
    <t>194568-348060-806</t>
  </si>
  <si>
    <t>194569-348061-362</t>
  </si>
  <si>
    <t>194704-348346-445</t>
  </si>
  <si>
    <t>194808-348530-380</t>
  </si>
  <si>
    <t>194829-348570-888</t>
  </si>
  <si>
    <t>194991-348851-679</t>
  </si>
  <si>
    <t>194987-348862-380</t>
  </si>
  <si>
    <t>195043-348952-194</t>
  </si>
  <si>
    <t>195046-348956-294</t>
  </si>
  <si>
    <t>195046-348957-903</t>
  </si>
  <si>
    <t>195294-349374-816</t>
  </si>
  <si>
    <t>195521-349781-357</t>
  </si>
  <si>
    <t>195991-350612-850</t>
  </si>
  <si>
    <t>196013-350661-748</t>
  </si>
  <si>
    <t>196616-351753-955</t>
  </si>
  <si>
    <t>197154-352731-272</t>
  </si>
  <si>
    <t>199162-356446-895</t>
  </si>
  <si>
    <t>199315-356763-283</t>
  </si>
  <si>
    <t>199994-357943-670</t>
  </si>
  <si>
    <t>200250-358406-894</t>
  </si>
  <si>
    <t>200575-358998-418</t>
  </si>
  <si>
    <t>200590-359027-892</t>
  </si>
  <si>
    <t>200677-359202-795</t>
  </si>
  <si>
    <t>200736-359322-205</t>
  </si>
  <si>
    <t>200917-359693-867</t>
  </si>
  <si>
    <t>201050-359935-198</t>
  </si>
  <si>
    <t>201792-361258-671</t>
  </si>
  <si>
    <t>202076-361740-248</t>
  </si>
  <si>
    <t>202105-361785-563</t>
  </si>
  <si>
    <t>202247-362036-960</t>
  </si>
  <si>
    <t>202348-362212-135</t>
  </si>
  <si>
    <t>202488-362479-749</t>
  </si>
  <si>
    <t>202891-363139-190</t>
  </si>
  <si>
    <t>SPICE SPOON COOKING MASTER CLASS FOR ONE</t>
  </si>
  <si>
    <t>BREAKFAST &amp; SPA CIRCUIT FOR TWO</t>
  </si>
  <si>
    <t>GOURMET TASTING MENU WITH SOMMELIERS WINE SELECTION FOR ONE</t>
  </si>
  <si>
    <t>ACCESO A SPA ILIMITADO PARA DOS</t>
  </si>
  <si>
    <t>GOLF LUNCH Y SPA WITH SPORT MASSAGE FOR TWO</t>
  </si>
  <si>
    <t>ACCESO ILIMITADO A SPA &amp; IRENES HEATH KITCHEN MENU FOR TWO</t>
  </si>
  <si>
    <t>MENU DEGUSTACION CON MARIDAJE PARA DOS</t>
  </si>
  <si>
    <t>DESAYUNO Y CIRCUITO SPA</t>
  </si>
  <si>
    <t>ACCESO ILIMITADO A SPA Y MASAJE RELAJANTE PARA UNO</t>
  </si>
  <si>
    <t>ACCESO ILIMATO A SPA, HEALTHY MENU Y MASAJE PARA UNO</t>
  </si>
  <si>
    <t>SPA DAY &amp; FACIAL FOR ONE</t>
  </si>
  <si>
    <t>NOCHE EN HABITACION, DESAYUNO, SPA, CENA Y MASAJE PARA DOS</t>
  </si>
  <si>
    <t>ACCESO A SPA CON MASAJE Y FACIAL PARA UNO</t>
  </si>
  <si>
    <t>MENU SALUDABLE Y SPA DAY PARA DOS</t>
  </si>
  <si>
    <t>ACCESO A SPA ILIMITADO Y MASAJE RELAJANTE PARA DOS</t>
  </si>
  <si>
    <t>ACCESO A SPA PARA UNO</t>
  </si>
  <si>
    <t>SPA Y MASAJE PARA UNO</t>
  </si>
  <si>
    <t>S046000977</t>
  </si>
  <si>
    <t>S046000978</t>
  </si>
  <si>
    <t>S046000979</t>
  </si>
  <si>
    <t>S046000980</t>
  </si>
  <si>
    <t>S046000981</t>
  </si>
  <si>
    <t>EVI1036251</t>
  </si>
  <si>
    <t>S046000982</t>
  </si>
  <si>
    <t>S046000983</t>
  </si>
  <si>
    <t>S046000984</t>
  </si>
  <si>
    <t>S046000985</t>
  </si>
  <si>
    <t>S046000986</t>
  </si>
  <si>
    <t>S046000987</t>
  </si>
  <si>
    <t>S046000988</t>
  </si>
  <si>
    <t>EVI1036252</t>
  </si>
  <si>
    <t>S046000989</t>
  </si>
  <si>
    <t>S046000990</t>
  </si>
  <si>
    <t>S046000991</t>
  </si>
  <si>
    <t>S046000992</t>
  </si>
  <si>
    <t>S046000993</t>
  </si>
  <si>
    <t>S046000994</t>
  </si>
  <si>
    <t>S046000995</t>
  </si>
  <si>
    <t>EVI1036254</t>
  </si>
  <si>
    <t>EVI1036255</t>
  </si>
  <si>
    <t>S046000996</t>
  </si>
  <si>
    <t>S046000997</t>
  </si>
  <si>
    <t>S046000998</t>
  </si>
  <si>
    <t>S046000999</t>
  </si>
  <si>
    <t>S046001000</t>
  </si>
  <si>
    <t>S046001001</t>
  </si>
  <si>
    <t>S046001002</t>
  </si>
  <si>
    <t>S046001003</t>
  </si>
  <si>
    <t>S046001004</t>
  </si>
  <si>
    <t>S046001005</t>
  </si>
  <si>
    <t>S046001006</t>
  </si>
  <si>
    <t>S046001007</t>
  </si>
  <si>
    <t>S046001008</t>
  </si>
  <si>
    <t>EVI1036257</t>
  </si>
  <si>
    <t>S046001009</t>
  </si>
  <si>
    <t>S046001010</t>
  </si>
  <si>
    <t>TMS DGB</t>
  </si>
  <si>
    <t>VOUCHER AMOUNT</t>
  </si>
  <si>
    <t>HOTEL TREATS VOUCHER NUMBER</t>
  </si>
  <si>
    <t>VOUCHER EXPIRY DATE</t>
  </si>
  <si>
    <t>#</t>
  </si>
  <si>
    <t>VOUCHER DESCRIPTION</t>
  </si>
  <si>
    <t>You will receive a (OtC) Prepayments URN with the total amount of the Hotel Treats vouchers sold the previous month.</t>
  </si>
  <si>
    <t>Arrival date: the day you are creating the DGB. Departure date: expiration date of the Hotel Treats voucher.</t>
  </si>
  <si>
    <t>The Hotel Treats voucher number must be registered in the TMS Voucher field.</t>
  </si>
  <si>
    <t>Use the field Remarks to include the voucher description.</t>
  </si>
  <si>
    <t>Create one Day Guest Billing for each voucher using PID 1100031035 HOTEL TREATS LTD (TMSforHotels &gt; BILLING &gt; Billing&gt; /CCSHT/FC_FMAN - Day-guest billing).</t>
  </si>
  <si>
    <t>If you have all the mandatory customer information, create the PID to invoice the prepayment. If not, you can use the generic customer 1000 or the corresponding CDP depending on the tax requirements of your country.</t>
  </si>
  <si>
    <t>TMS INVOICE NUMBER
LOW VAT</t>
  </si>
  <si>
    <t>TMS INVOICE AMOUNT
LOW VAT</t>
  </si>
  <si>
    <t>TMS INVOICE NUMBER
MEDIUM VAT</t>
  </si>
  <si>
    <t>TMS INVOICE AMOUNT
MEDIUM VAT</t>
  </si>
  <si>
    <t>TMS INVOICE NUMBER
HIGH VAT</t>
  </si>
  <si>
    <t>TMS INVOICE AMOUNT
HIGH VAT</t>
  </si>
  <si>
    <t>TMS INVOICE NUMBER
0% VAT</t>
  </si>
  <si>
    <t>TMS INVOICE AMOUNT
0% VAT</t>
  </si>
  <si>
    <t xml:space="preserve">You cannot issue any invoice (prepayment, deposit or final invoice) to Hotel Treats. </t>
  </si>
  <si>
    <t>You must create a prepayment with invoice per each voucher and taking into account the different VAT % based on the services included. In Italy, prepayments without Invoice (Caparra) are allowed.</t>
  </si>
  <si>
    <t>TOTAL PREPAYMENTS TMS</t>
  </si>
  <si>
    <t>TOTAL VOUCHERS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</si>
</sst>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7" x14ac:knownFonts="1">
    <font>
      <sz val="11"/>
      <color theme="1"/>
      <name val="Calibri"/>
      <family val="2"/>
      <scheme val="minor"/>
    </font>
    <font>
      <sz val="11"/>
      <color theme="1"/>
      <name val="Calibri"/>
      <family val="2"/>
      <scheme val="minor"/>
    </font>
    <font>
      <b/>
      <sz val="11"/>
      <color theme="0"/>
      <name val="Calibri"/>
      <family val="2"/>
      <scheme val="minor"/>
    </font>
    <font>
      <sz val="11"/>
      <color rgb="FF003A70"/>
      <name val="Calibri"/>
      <family val="2"/>
      <scheme val="minor"/>
    </font>
    <font>
      <sz val="11"/>
      <color rgb="FF003A70"/>
      <name val="Arial"/>
      <family val="2"/>
    </font>
    <font>
      <b/>
      <sz val="11"/>
      <color rgb="FF003A70"/>
      <name val="Calibri"/>
      <family val="2"/>
      <scheme val="minor"/>
    </font>
    <font>
      <b/>
      <sz val="11"/>
      <color rgb="FF003A70"/>
      <name val="Calibri"/>
      <family val="2"/>
    </font>
  </fonts>
  <fills count="5">
    <fill>
      <patternFill patternType="none"/>
    </fill>
    <fill>
      <patternFill patternType="gray125"/>
    </fill>
    <fill>
      <patternFill patternType="solid">
        <fgColor theme="0"/>
        <bgColor indexed="64"/>
      </patternFill>
    </fill>
    <fill>
      <patternFill patternType="solid">
        <fgColor rgb="FF003A70"/>
        <bgColor indexed="64"/>
      </patternFill>
    </fill>
    <fill>
      <patternFill patternType="solid">
        <fgColor rgb="FFD0D3D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3A70"/>
      </left>
      <right style="thin">
        <color rgb="FF003A70"/>
      </right>
      <top style="thin">
        <color rgb="FF003A70"/>
      </top>
      <bottom style="thin">
        <color rgb="FF003A70"/>
      </bottom>
      <diagonal/>
    </border>
    <border>
      <left style="thin">
        <color rgb="FF003A70"/>
      </left>
      <right/>
      <top style="thin">
        <color rgb="FF003A70"/>
      </top>
      <bottom style="thin">
        <color rgb="FF003A70"/>
      </bottom>
      <diagonal/>
    </border>
    <border>
      <left/>
      <right style="thin">
        <color rgb="FF003A70"/>
      </right>
      <top style="thin">
        <color rgb="FF003A70"/>
      </top>
      <bottom style="thin">
        <color rgb="FF003A70"/>
      </bottom>
      <diagonal/>
    </border>
    <border>
      <left style="thin">
        <color rgb="FF003A70"/>
      </left>
      <right style="thin">
        <color theme="0"/>
      </right>
      <top style="thin">
        <color rgb="FF003A70"/>
      </top>
      <bottom style="thin">
        <color rgb="FF003A70"/>
      </bottom>
      <diagonal/>
    </border>
    <border>
      <left style="thin">
        <color theme="0"/>
      </left>
      <right style="thin">
        <color theme="0"/>
      </right>
      <top style="thin">
        <color rgb="FF003A70"/>
      </top>
      <bottom style="thin">
        <color rgb="FF003A70"/>
      </bottom>
      <diagonal/>
    </border>
    <border>
      <left style="thin">
        <color theme="0"/>
      </left>
      <right/>
      <top style="thin">
        <color rgb="FF003A70"/>
      </top>
      <bottom/>
      <diagonal/>
    </border>
    <border>
      <left/>
      <right/>
      <top style="thin">
        <color rgb="FF003A70"/>
      </top>
      <bottom/>
      <diagonal/>
    </border>
    <border>
      <left/>
      <right style="thin">
        <color rgb="FF003A70"/>
      </right>
      <top style="thin">
        <color rgb="FF003A70"/>
      </top>
      <bottom/>
      <diagonal/>
    </border>
    <border>
      <left style="thin">
        <color rgb="FF003A70"/>
      </left>
      <right/>
      <top/>
      <bottom style="thin">
        <color rgb="FF003A70"/>
      </bottom>
      <diagonal/>
    </border>
    <border>
      <left/>
      <right/>
      <top/>
      <bottom style="thin">
        <color rgb="FF003A70"/>
      </bottom>
      <diagonal/>
    </border>
    <border>
      <left/>
      <right style="thin">
        <color rgb="FF003A70"/>
      </right>
      <top/>
      <bottom style="thin">
        <color rgb="FF003A7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3" fillId="2" borderId="0" xfId="0" applyFont="1" applyFill="1"/>
    <xf numFmtId="0" fontId="3" fillId="2" borderId="0" xfId="0" applyFont="1" applyFill="1" applyBorder="1" applyAlignment="1">
      <alignment horizontal="left" vertical="center" indent="2"/>
    </xf>
    <xf numFmtId="14" fontId="3" fillId="2" borderId="0" xfId="0" applyNumberFormat="1" applyFont="1" applyFill="1" applyBorder="1" applyAlignment="1">
      <alignment horizontal="left" vertical="center" indent="2"/>
    </xf>
    <xf numFmtId="164" fontId="3" fillId="2" borderId="0" xfId="1" applyFont="1" applyFill="1" applyBorder="1" applyAlignment="1">
      <alignment horizontal="left" vertical="center" indent="2"/>
    </xf>
    <xf numFmtId="0" fontId="3" fillId="2" borderId="0" xfId="0" applyFont="1" applyFill="1" applyAlignment="1">
      <alignment horizontal="center"/>
    </xf>
    <xf numFmtId="0" fontId="3" fillId="2" borderId="0" xfId="0" applyFont="1" applyFill="1" applyBorder="1" applyAlignment="1">
      <alignment horizontal="center" vertical="center"/>
    </xf>
    <xf numFmtId="0" fontId="4" fillId="2" borderId="2" xfId="0" applyFont="1" applyFill="1" applyBorder="1" applyAlignment="1">
      <alignment horizontal="center" vertical="center" wrapText="1"/>
    </xf>
    <xf numFmtId="14" fontId="4" fillId="2" borderId="2" xfId="2"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5" fillId="2" borderId="0" xfId="0" applyFont="1" applyFill="1"/>
    <xf numFmtId="0" fontId="3" fillId="2" borderId="2" xfId="0" applyFont="1" applyFill="1" applyBorder="1" applyAlignment="1">
      <alignment horizontal="center" vertical="center"/>
    </xf>
    <xf numFmtId="0" fontId="3" fillId="2" borderId="2" xfId="0" applyFont="1" applyFill="1" applyBorder="1" applyAlignment="1">
      <alignment horizontal="left" vertical="center" indent="2"/>
    </xf>
    <xf numFmtId="164" fontId="3" fillId="2" borderId="2" xfId="1" applyFont="1" applyFill="1" applyBorder="1" applyAlignment="1">
      <alignment horizontal="left" vertical="center" indent="2"/>
    </xf>
    <xf numFmtId="14" fontId="3" fillId="2" borderId="2" xfId="0" applyNumberFormat="1" applyFont="1" applyFill="1" applyBorder="1" applyAlignment="1">
      <alignment horizontal="left" vertical="center" indent="2"/>
    </xf>
    <xf numFmtId="0" fontId="2" fillId="3" borderId="6"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6" fillId="2" borderId="0" xfId="0" applyFont="1" applyFill="1" applyAlignment="1">
      <alignment vertical="center"/>
    </xf>
    <xf numFmtId="0" fontId="2" fillId="3" borderId="6" xfId="0" applyFont="1" applyFill="1" applyBorder="1" applyAlignment="1">
      <alignment horizontal="center" vertical="center"/>
    </xf>
    <xf numFmtId="0" fontId="3" fillId="2" borderId="0" xfId="0" applyFont="1" applyFill="1" applyAlignment="1" applyProtection="1">
      <alignment horizontal="center"/>
    </xf>
    <xf numFmtId="0" fontId="3" fillId="2" borderId="0" xfId="0" applyFont="1" applyFill="1" applyProtection="1"/>
    <xf numFmtId="0" fontId="2" fillId="3" borderId="6"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14" fontId="4" fillId="2" borderId="2" xfId="2" applyNumberFormat="1" applyFont="1" applyFill="1" applyBorder="1" applyAlignment="1" applyProtection="1">
      <alignment horizontal="center" vertical="center" wrapText="1"/>
    </xf>
    <xf numFmtId="4" fontId="4" fillId="2" borderId="2" xfId="0" applyNumberFormat="1" applyFont="1" applyFill="1" applyBorder="1" applyAlignment="1" applyProtection="1">
      <alignment horizontal="center" vertical="center" wrapText="1"/>
    </xf>
    <xf numFmtId="0" fontId="5" fillId="2" borderId="0" xfId="0" applyFont="1" applyFill="1" applyProtection="1"/>
    <xf numFmtId="0" fontId="6" fillId="2" borderId="0" xfId="0" applyFont="1" applyFill="1" applyAlignment="1" applyProtection="1">
      <alignment vertical="center"/>
    </xf>
    <xf numFmtId="0" fontId="5" fillId="4" borderId="2"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indent="2"/>
    </xf>
    <xf numFmtId="164" fontId="3" fillId="2" borderId="2" xfId="1" applyFont="1" applyFill="1" applyBorder="1" applyAlignment="1" applyProtection="1">
      <alignment horizontal="left" vertical="center" indent="2"/>
    </xf>
    <xf numFmtId="14" fontId="3" fillId="2" borderId="2" xfId="0" applyNumberFormat="1" applyFont="1" applyFill="1" applyBorder="1" applyAlignment="1" applyProtection="1">
      <alignment horizontal="left" vertical="center" indent="2"/>
    </xf>
    <xf numFmtId="0" fontId="3" fillId="2" borderId="0" xfId="0" applyFont="1" applyFill="1" applyBorder="1" applyAlignment="1" applyProtection="1">
      <alignment horizontal="left" vertical="center" indent="2"/>
    </xf>
    <xf numFmtId="0" fontId="3" fillId="2" borderId="0" xfId="0" applyFont="1" applyFill="1" applyBorder="1" applyAlignment="1" applyProtection="1">
      <alignment horizontal="center" vertical="center"/>
    </xf>
    <xf numFmtId="14" fontId="3" fillId="2" borderId="0" xfId="0" applyNumberFormat="1" applyFont="1" applyFill="1" applyBorder="1" applyAlignment="1" applyProtection="1">
      <alignment horizontal="left" vertical="center" indent="2"/>
    </xf>
    <xf numFmtId="164" fontId="3" fillId="2" borderId="0" xfId="1" applyFont="1" applyFill="1" applyBorder="1" applyAlignment="1" applyProtection="1">
      <alignment horizontal="left" vertical="center" indent="2"/>
    </xf>
    <xf numFmtId="164" fontId="5" fillId="2" borderId="1" xfId="1" applyFont="1" applyFill="1" applyBorder="1" applyAlignment="1" applyProtection="1">
      <alignment horizontal="left" vertical="center" indent="2"/>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3" fillId="2" borderId="13" xfId="0" applyFont="1" applyFill="1" applyBorder="1" applyProtection="1"/>
    <xf numFmtId="0" fontId="5" fillId="2" borderId="14" xfId="0" applyFont="1" applyFill="1" applyBorder="1" applyAlignment="1" applyProtection="1">
      <alignment horizontal="right" indent="2"/>
    </xf>
    <xf numFmtId="0" fontId="5" fillId="2" borderId="1" xfId="0" applyFont="1" applyFill="1" applyBorder="1" applyAlignment="1" applyProtection="1">
      <alignment horizontal="left" indent="2"/>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D0D3D4"/>
      <color rgb="FF003A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1301144</xdr:colOff>
      <xdr:row>0</xdr:row>
      <xdr:rowOff>721361</xdr:rowOff>
    </xdr:from>
    <xdr:to>
      <xdr:col>14</xdr:col>
      <xdr:colOff>4671942</xdr:colOff>
      <xdr:row>4</xdr:row>
      <xdr:rowOff>85613</xdr:rowOff>
    </xdr:to>
    <xdr:pic>
      <xdr:nvPicPr>
        <xdr:cNvPr id="2" name="Picture 1">
          <a:extLst>
            <a:ext uri="{FF2B5EF4-FFF2-40B4-BE49-F238E27FC236}">
              <a16:creationId xmlns:a16="http://schemas.microsoft.com/office/drawing/2014/main" id="{06ACC1B5-5906-4B07-B7F4-F968AD817B8E}"/>
            </a:ext>
          </a:extLst>
        </xdr:cNvPr>
        <xdr:cNvPicPr>
          <a:picLocks noChangeAspect="1"/>
        </xdr:cNvPicPr>
      </xdr:nvPicPr>
      <xdr:blipFill>
        <a:blip xmlns:r="http://schemas.openxmlformats.org/officeDocument/2006/relationships" r:embed="rId1"/>
        <a:stretch>
          <a:fillRect/>
        </a:stretch>
      </xdr:blipFill>
      <xdr:spPr>
        <a:xfrm>
          <a:off x="15240664" y="721361"/>
          <a:ext cx="3370798" cy="1027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1301144</xdr:colOff>
      <xdr:row>0</xdr:row>
      <xdr:rowOff>721361</xdr:rowOff>
    </xdr:from>
    <xdr:to>
      <xdr:col>14</xdr:col>
      <xdr:colOff>4671942</xdr:colOff>
      <xdr:row>4</xdr:row>
      <xdr:rowOff>85613</xdr:rowOff>
    </xdr:to>
    <xdr:pic>
      <xdr:nvPicPr>
        <xdr:cNvPr id="2" name="Picture 1">
          <a:extLst>
            <a:ext uri="{FF2B5EF4-FFF2-40B4-BE49-F238E27FC236}">
              <a16:creationId xmlns:a16="http://schemas.microsoft.com/office/drawing/2014/main" id="{88588053-0358-4C88-AB6A-8D7BE274993E}"/>
            </a:ext>
          </a:extLst>
        </xdr:cNvPr>
        <xdr:cNvPicPr>
          <a:picLocks noChangeAspect="1"/>
        </xdr:cNvPicPr>
      </xdr:nvPicPr>
      <xdr:blipFill>
        <a:blip xmlns:r="http://schemas.openxmlformats.org/officeDocument/2006/relationships" r:embed="rId1"/>
        <a:stretch>
          <a:fillRect/>
        </a:stretch>
      </xdr:blipFill>
      <xdr:spPr>
        <a:xfrm>
          <a:off x="15001904" y="195581"/>
          <a:ext cx="3370798" cy="1025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tabSelected="1" zoomScale="65" zoomScaleNormal="65" workbookViewId="0">
      <selection activeCell="E19" sqref="E19"/>
    </sheetView>
  </sheetViews>
  <sheetFormatPr defaultColWidth="11.5546875" defaultRowHeight="14.4" x14ac:dyDescent="0.3"/>
  <cols>
    <col min="1" max="1" width="2.21875" style="1" customWidth="1"/>
    <col min="2" max="2" width="3.5546875" style="5" customWidth="1"/>
    <col min="3" max="4" width="15.77734375" style="1" customWidth="1"/>
    <col min="5" max="5" width="14.77734375" style="1" customWidth="1"/>
    <col min="6" max="6" width="15.77734375" style="1" customWidth="1"/>
    <col min="7" max="7" width="14.77734375" style="1" customWidth="1"/>
    <col min="8" max="8" width="15.77734375" style="1" customWidth="1"/>
    <col min="9" max="9" width="14.77734375" style="1" customWidth="1"/>
    <col min="10" max="10" width="15.77734375" style="1" customWidth="1"/>
    <col min="11" max="12" width="14.77734375" style="1" customWidth="1"/>
    <col min="13" max="13" width="24.77734375" style="1" customWidth="1"/>
    <col min="14" max="14" width="16.44140625" style="1" bestFit="1" customWidth="1"/>
    <col min="15" max="15" width="75" style="1" bestFit="1" customWidth="1"/>
    <col min="16" max="16" width="5.21875" style="1" customWidth="1"/>
    <col min="17" max="16384" width="11.5546875" style="1"/>
  </cols>
  <sheetData>
    <row r="1" spans="2:15" ht="15.6" customHeight="1" x14ac:dyDescent="0.3"/>
    <row r="2" spans="2:15" ht="33" customHeight="1" x14ac:dyDescent="0.3">
      <c r="B2" s="42" t="s">
        <v>0</v>
      </c>
      <c r="C2" s="43"/>
      <c r="D2" s="19" t="s">
        <v>1</v>
      </c>
      <c r="E2" s="19" t="s">
        <v>2</v>
      </c>
      <c r="F2" s="19" t="s">
        <v>3</v>
      </c>
      <c r="G2" s="15" t="s">
        <v>4</v>
      </c>
      <c r="H2" s="44" t="s">
        <v>5</v>
      </c>
      <c r="I2" s="45"/>
      <c r="J2" s="45"/>
      <c r="K2" s="45"/>
      <c r="L2" s="45"/>
      <c r="M2" s="45"/>
      <c r="N2" s="46"/>
    </row>
    <row r="3" spans="2:15" ht="33" customHeight="1" x14ac:dyDescent="0.3">
      <c r="B3" s="40"/>
      <c r="C3" s="41"/>
      <c r="D3" s="7"/>
      <c r="E3" s="7"/>
      <c r="F3" s="8"/>
      <c r="G3" s="9"/>
      <c r="H3" s="47"/>
      <c r="I3" s="48"/>
      <c r="J3" s="48"/>
      <c r="K3" s="48"/>
      <c r="L3" s="48"/>
      <c r="M3" s="48"/>
      <c r="N3" s="49"/>
    </row>
    <row r="4" spans="2:15" ht="7.8" customHeight="1" x14ac:dyDescent="0.3"/>
    <row r="5" spans="2:15" x14ac:dyDescent="0.3">
      <c r="B5" s="10" t="s">
        <v>112</v>
      </c>
    </row>
    <row r="6" spans="2:15" x14ac:dyDescent="0.3">
      <c r="B6" s="10" t="s">
        <v>116</v>
      </c>
    </row>
    <row r="7" spans="2:15" x14ac:dyDescent="0.3">
      <c r="B7" s="10" t="s">
        <v>113</v>
      </c>
    </row>
    <row r="8" spans="2:15" x14ac:dyDescent="0.3">
      <c r="B8" s="10" t="s">
        <v>114</v>
      </c>
    </row>
    <row r="9" spans="2:15" x14ac:dyDescent="0.3">
      <c r="B9" s="18" t="s">
        <v>115</v>
      </c>
    </row>
    <row r="10" spans="2:15" x14ac:dyDescent="0.3">
      <c r="B10" s="10" t="s">
        <v>127</v>
      </c>
    </row>
    <row r="11" spans="2:15" x14ac:dyDescent="0.3">
      <c r="B11" s="10" t="s">
        <v>117</v>
      </c>
    </row>
    <row r="12" spans="2:15" x14ac:dyDescent="0.3">
      <c r="B12" s="10" t="s">
        <v>126</v>
      </c>
    </row>
    <row r="13" spans="2:15" ht="7.8" customHeight="1" x14ac:dyDescent="0.3"/>
    <row r="14" spans="2:15" ht="57" customHeight="1" x14ac:dyDescent="0.3">
      <c r="B14" s="16" t="s">
        <v>110</v>
      </c>
      <c r="C14" s="16" t="s">
        <v>106</v>
      </c>
      <c r="D14" s="17" t="s">
        <v>118</v>
      </c>
      <c r="E14" s="17" t="s">
        <v>119</v>
      </c>
      <c r="F14" s="17" t="s">
        <v>120</v>
      </c>
      <c r="G14" s="17" t="s">
        <v>121</v>
      </c>
      <c r="H14" s="17" t="s">
        <v>122</v>
      </c>
      <c r="I14" s="17" t="s">
        <v>123</v>
      </c>
      <c r="J14" s="17" t="s">
        <v>124</v>
      </c>
      <c r="K14" s="17" t="s">
        <v>125</v>
      </c>
      <c r="L14" s="17" t="s">
        <v>107</v>
      </c>
      <c r="M14" s="17" t="s">
        <v>108</v>
      </c>
      <c r="N14" s="17" t="s">
        <v>109</v>
      </c>
      <c r="O14" s="16" t="s">
        <v>111</v>
      </c>
    </row>
    <row r="15" spans="2:15" x14ac:dyDescent="0.3">
      <c r="B15" s="11">
        <v>1</v>
      </c>
      <c r="C15" s="12"/>
      <c r="D15" s="12"/>
      <c r="E15" s="13"/>
      <c r="F15" s="12"/>
      <c r="G15" s="13"/>
      <c r="H15" s="12"/>
      <c r="I15" s="13"/>
      <c r="J15" s="12"/>
      <c r="K15" s="13"/>
      <c r="L15" s="13"/>
      <c r="M15" s="12"/>
      <c r="N15" s="14"/>
      <c r="O15" s="12"/>
    </row>
    <row r="16" spans="2:15" x14ac:dyDescent="0.3">
      <c r="B16" s="11">
        <f>+B15+1</f>
        <v>2</v>
      </c>
      <c r="C16" s="12"/>
      <c r="D16" s="12"/>
      <c r="E16" s="13"/>
      <c r="F16" s="12"/>
      <c r="G16" s="13"/>
      <c r="H16" s="12"/>
      <c r="I16" s="13"/>
      <c r="J16" s="12"/>
      <c r="K16" s="13"/>
      <c r="L16" s="13"/>
      <c r="M16" s="12"/>
      <c r="N16" s="14"/>
      <c r="O16" s="12"/>
    </row>
    <row r="17" spans="2:15" x14ac:dyDescent="0.3">
      <c r="B17" s="11">
        <f t="shared" ref="B17:B64" si="0">+B16+1</f>
        <v>3</v>
      </c>
      <c r="C17" s="12"/>
      <c r="D17" s="12"/>
      <c r="E17" s="13"/>
      <c r="F17" s="12"/>
      <c r="G17" s="13"/>
      <c r="H17" s="12"/>
      <c r="I17" s="13"/>
      <c r="J17" s="12"/>
      <c r="K17" s="13"/>
      <c r="L17" s="13"/>
      <c r="M17" s="12"/>
      <c r="N17" s="14"/>
      <c r="O17" s="12"/>
    </row>
    <row r="18" spans="2:15" x14ac:dyDescent="0.3">
      <c r="B18" s="11">
        <f t="shared" si="0"/>
        <v>4</v>
      </c>
      <c r="C18" s="12"/>
      <c r="D18" s="12"/>
      <c r="E18" s="13"/>
      <c r="F18" s="12"/>
      <c r="G18" s="13"/>
      <c r="H18" s="12"/>
      <c r="I18" s="13"/>
      <c r="J18" s="12"/>
      <c r="K18" s="13"/>
      <c r="L18" s="13"/>
      <c r="M18" s="12"/>
      <c r="N18" s="14"/>
      <c r="O18" s="12"/>
    </row>
    <row r="19" spans="2:15" x14ac:dyDescent="0.3">
      <c r="B19" s="11">
        <f t="shared" si="0"/>
        <v>5</v>
      </c>
      <c r="C19" s="12"/>
      <c r="D19" s="12"/>
      <c r="E19" s="13"/>
      <c r="F19" s="12"/>
      <c r="G19" s="13"/>
      <c r="H19" s="12"/>
      <c r="I19" s="13"/>
      <c r="J19" s="12"/>
      <c r="K19" s="13"/>
      <c r="L19" s="13"/>
      <c r="M19" s="12"/>
      <c r="N19" s="14"/>
      <c r="O19" s="12"/>
    </row>
    <row r="20" spans="2:15" x14ac:dyDescent="0.3">
      <c r="B20" s="11">
        <f t="shared" si="0"/>
        <v>6</v>
      </c>
      <c r="C20" s="12"/>
      <c r="D20" s="12"/>
      <c r="E20" s="13"/>
      <c r="F20" s="12"/>
      <c r="G20" s="13"/>
      <c r="H20" s="12"/>
      <c r="I20" s="13"/>
      <c r="J20" s="12"/>
      <c r="K20" s="13"/>
      <c r="L20" s="13"/>
      <c r="M20" s="12"/>
      <c r="N20" s="14"/>
      <c r="O20" s="12"/>
    </row>
    <row r="21" spans="2:15" x14ac:dyDescent="0.3">
      <c r="B21" s="11">
        <f t="shared" si="0"/>
        <v>7</v>
      </c>
      <c r="C21" s="12"/>
      <c r="D21" s="12"/>
      <c r="E21" s="13"/>
      <c r="F21" s="12"/>
      <c r="G21" s="13"/>
      <c r="H21" s="12"/>
      <c r="I21" s="13"/>
      <c r="J21" s="12"/>
      <c r="K21" s="13"/>
      <c r="L21" s="13"/>
      <c r="M21" s="12"/>
      <c r="N21" s="14"/>
      <c r="O21" s="12"/>
    </row>
    <row r="22" spans="2:15" x14ac:dyDescent="0.3">
      <c r="B22" s="11">
        <f t="shared" si="0"/>
        <v>8</v>
      </c>
      <c r="C22" s="12"/>
      <c r="D22" s="12"/>
      <c r="E22" s="13"/>
      <c r="F22" s="12"/>
      <c r="G22" s="13"/>
      <c r="H22" s="12"/>
      <c r="I22" s="13"/>
      <c r="J22" s="12"/>
      <c r="K22" s="13"/>
      <c r="L22" s="13"/>
      <c r="M22" s="12"/>
      <c r="N22" s="14"/>
      <c r="O22" s="12"/>
    </row>
    <row r="23" spans="2:15" x14ac:dyDescent="0.3">
      <c r="B23" s="11">
        <f t="shared" si="0"/>
        <v>9</v>
      </c>
      <c r="C23" s="12"/>
      <c r="D23" s="12"/>
      <c r="E23" s="13"/>
      <c r="F23" s="12"/>
      <c r="G23" s="13"/>
      <c r="H23" s="12"/>
      <c r="I23" s="13"/>
      <c r="J23" s="12"/>
      <c r="K23" s="13"/>
      <c r="L23" s="13"/>
      <c r="M23" s="12"/>
      <c r="N23" s="14"/>
      <c r="O23" s="12"/>
    </row>
    <row r="24" spans="2:15" x14ac:dyDescent="0.3">
      <c r="B24" s="11">
        <f t="shared" si="0"/>
        <v>10</v>
      </c>
      <c r="C24" s="12"/>
      <c r="D24" s="12"/>
      <c r="E24" s="13"/>
      <c r="F24" s="12"/>
      <c r="G24" s="13"/>
      <c r="H24" s="12"/>
      <c r="I24" s="13"/>
      <c r="J24" s="12"/>
      <c r="K24" s="13"/>
      <c r="L24" s="13"/>
      <c r="M24" s="12"/>
      <c r="N24" s="14"/>
      <c r="O24" s="12"/>
    </row>
    <row r="25" spans="2:15" x14ac:dyDescent="0.3">
      <c r="B25" s="11">
        <f t="shared" si="0"/>
        <v>11</v>
      </c>
      <c r="C25" s="12"/>
      <c r="D25" s="12"/>
      <c r="E25" s="13"/>
      <c r="F25" s="12"/>
      <c r="G25" s="13"/>
      <c r="H25" s="12"/>
      <c r="I25" s="13"/>
      <c r="J25" s="12"/>
      <c r="K25" s="13"/>
      <c r="L25" s="13"/>
      <c r="M25" s="12"/>
      <c r="N25" s="14"/>
      <c r="O25" s="12"/>
    </row>
    <row r="26" spans="2:15" x14ac:dyDescent="0.3">
      <c r="B26" s="11">
        <f t="shared" si="0"/>
        <v>12</v>
      </c>
      <c r="C26" s="12"/>
      <c r="D26" s="12"/>
      <c r="E26" s="13"/>
      <c r="F26" s="12"/>
      <c r="G26" s="13"/>
      <c r="H26" s="12"/>
      <c r="I26" s="13"/>
      <c r="J26" s="12"/>
      <c r="K26" s="13"/>
      <c r="L26" s="13"/>
      <c r="M26" s="12"/>
      <c r="N26" s="14"/>
      <c r="O26" s="12"/>
    </row>
    <row r="27" spans="2:15" x14ac:dyDescent="0.3">
      <c r="B27" s="11">
        <f t="shared" si="0"/>
        <v>13</v>
      </c>
      <c r="C27" s="12"/>
      <c r="D27" s="12"/>
      <c r="E27" s="13"/>
      <c r="F27" s="12"/>
      <c r="G27" s="13"/>
      <c r="H27" s="12"/>
      <c r="I27" s="13"/>
      <c r="J27" s="12"/>
      <c r="K27" s="13"/>
      <c r="L27" s="13"/>
      <c r="M27" s="12"/>
      <c r="N27" s="14"/>
      <c r="O27" s="12"/>
    </row>
    <row r="28" spans="2:15" x14ac:dyDescent="0.3">
      <c r="B28" s="11">
        <f t="shared" si="0"/>
        <v>14</v>
      </c>
      <c r="C28" s="12"/>
      <c r="D28" s="12"/>
      <c r="E28" s="13"/>
      <c r="F28" s="12"/>
      <c r="G28" s="13"/>
      <c r="H28" s="12"/>
      <c r="I28" s="13"/>
      <c r="J28" s="12"/>
      <c r="K28" s="13"/>
      <c r="L28" s="13"/>
      <c r="M28" s="12"/>
      <c r="N28" s="14"/>
      <c r="O28" s="12"/>
    </row>
    <row r="29" spans="2:15" x14ac:dyDescent="0.3">
      <c r="B29" s="11">
        <f t="shared" si="0"/>
        <v>15</v>
      </c>
      <c r="C29" s="12"/>
      <c r="D29" s="12"/>
      <c r="E29" s="13"/>
      <c r="F29" s="12"/>
      <c r="G29" s="13"/>
      <c r="H29" s="12"/>
      <c r="I29" s="13"/>
      <c r="J29" s="12"/>
      <c r="K29" s="13"/>
      <c r="L29" s="13"/>
      <c r="M29" s="12"/>
      <c r="N29" s="14"/>
      <c r="O29" s="12"/>
    </row>
    <row r="30" spans="2:15" x14ac:dyDescent="0.3">
      <c r="B30" s="11">
        <f t="shared" si="0"/>
        <v>16</v>
      </c>
      <c r="C30" s="12"/>
      <c r="D30" s="12"/>
      <c r="E30" s="13"/>
      <c r="F30" s="12"/>
      <c r="G30" s="13"/>
      <c r="H30" s="12"/>
      <c r="I30" s="13"/>
      <c r="J30" s="12"/>
      <c r="K30" s="13"/>
      <c r="L30" s="13"/>
      <c r="M30" s="12"/>
      <c r="N30" s="14"/>
      <c r="O30" s="12"/>
    </row>
    <row r="31" spans="2:15" x14ac:dyDescent="0.3">
      <c r="B31" s="11">
        <f t="shared" si="0"/>
        <v>17</v>
      </c>
      <c r="C31" s="12"/>
      <c r="D31" s="12"/>
      <c r="E31" s="13"/>
      <c r="F31" s="12"/>
      <c r="G31" s="13"/>
      <c r="H31" s="12"/>
      <c r="I31" s="13"/>
      <c r="J31" s="12"/>
      <c r="K31" s="13"/>
      <c r="L31" s="13"/>
      <c r="M31" s="12"/>
      <c r="N31" s="14"/>
      <c r="O31" s="12"/>
    </row>
    <row r="32" spans="2:15" x14ac:dyDescent="0.3">
      <c r="B32" s="11">
        <f t="shared" si="0"/>
        <v>18</v>
      </c>
      <c r="C32" s="12"/>
      <c r="D32" s="12"/>
      <c r="E32" s="13"/>
      <c r="F32" s="12"/>
      <c r="G32" s="13"/>
      <c r="H32" s="12"/>
      <c r="I32" s="13"/>
      <c r="J32" s="12"/>
      <c r="K32" s="13"/>
      <c r="L32" s="13"/>
      <c r="M32" s="12"/>
      <c r="N32" s="14"/>
      <c r="O32" s="12"/>
    </row>
    <row r="33" spans="2:15" x14ac:dyDescent="0.3">
      <c r="B33" s="11">
        <f t="shared" si="0"/>
        <v>19</v>
      </c>
      <c r="C33" s="12"/>
      <c r="D33" s="12"/>
      <c r="E33" s="13"/>
      <c r="F33" s="12"/>
      <c r="G33" s="13"/>
      <c r="H33" s="12"/>
      <c r="I33" s="13"/>
      <c r="J33" s="12"/>
      <c r="K33" s="13"/>
      <c r="L33" s="13"/>
      <c r="M33" s="12"/>
      <c r="N33" s="14"/>
      <c r="O33" s="12"/>
    </row>
    <row r="34" spans="2:15" x14ac:dyDescent="0.3">
      <c r="B34" s="11">
        <f t="shared" si="0"/>
        <v>20</v>
      </c>
      <c r="C34" s="12"/>
      <c r="D34" s="12"/>
      <c r="E34" s="13"/>
      <c r="F34" s="12"/>
      <c r="G34" s="13"/>
      <c r="H34" s="12"/>
      <c r="I34" s="13"/>
      <c r="J34" s="12"/>
      <c r="K34" s="13"/>
      <c r="L34" s="13"/>
      <c r="M34" s="12"/>
      <c r="N34" s="14"/>
      <c r="O34" s="12"/>
    </row>
    <row r="35" spans="2:15" x14ac:dyDescent="0.3">
      <c r="B35" s="11">
        <f t="shared" si="0"/>
        <v>21</v>
      </c>
      <c r="C35" s="12"/>
      <c r="D35" s="12"/>
      <c r="E35" s="13"/>
      <c r="F35" s="12"/>
      <c r="G35" s="13"/>
      <c r="H35" s="12"/>
      <c r="I35" s="13"/>
      <c r="J35" s="12"/>
      <c r="K35" s="13"/>
      <c r="L35" s="13"/>
      <c r="M35" s="12"/>
      <c r="N35" s="14"/>
      <c r="O35" s="12"/>
    </row>
    <row r="36" spans="2:15" x14ac:dyDescent="0.3">
      <c r="B36" s="11">
        <f t="shared" si="0"/>
        <v>22</v>
      </c>
      <c r="C36" s="12"/>
      <c r="D36" s="12"/>
      <c r="E36" s="13"/>
      <c r="F36" s="12"/>
      <c r="G36" s="13"/>
      <c r="H36" s="12"/>
      <c r="I36" s="13"/>
      <c r="J36" s="12"/>
      <c r="K36" s="13"/>
      <c r="L36" s="13"/>
      <c r="M36" s="12"/>
      <c r="N36" s="14"/>
      <c r="O36" s="12"/>
    </row>
    <row r="37" spans="2:15" x14ac:dyDescent="0.3">
      <c r="B37" s="11">
        <f t="shared" si="0"/>
        <v>23</v>
      </c>
      <c r="C37" s="12"/>
      <c r="D37" s="12"/>
      <c r="E37" s="13"/>
      <c r="F37" s="12"/>
      <c r="G37" s="13"/>
      <c r="H37" s="12"/>
      <c r="I37" s="13"/>
      <c r="J37" s="12"/>
      <c r="K37" s="13"/>
      <c r="L37" s="13"/>
      <c r="M37" s="12"/>
      <c r="N37" s="14"/>
      <c r="O37" s="12"/>
    </row>
    <row r="38" spans="2:15" x14ac:dyDescent="0.3">
      <c r="B38" s="11">
        <f t="shared" si="0"/>
        <v>24</v>
      </c>
      <c r="C38" s="12"/>
      <c r="D38" s="12"/>
      <c r="E38" s="13"/>
      <c r="F38" s="12"/>
      <c r="G38" s="13"/>
      <c r="H38" s="12"/>
      <c r="I38" s="13"/>
      <c r="J38" s="12"/>
      <c r="K38" s="13"/>
      <c r="L38" s="13"/>
      <c r="M38" s="12"/>
      <c r="N38" s="14"/>
      <c r="O38" s="12"/>
    </row>
    <row r="39" spans="2:15" x14ac:dyDescent="0.3">
      <c r="B39" s="11">
        <f t="shared" si="0"/>
        <v>25</v>
      </c>
      <c r="C39" s="12"/>
      <c r="D39" s="12"/>
      <c r="E39" s="13"/>
      <c r="F39" s="12"/>
      <c r="G39" s="13"/>
      <c r="H39" s="12"/>
      <c r="I39" s="13"/>
      <c r="J39" s="12"/>
      <c r="K39" s="13"/>
      <c r="L39" s="13"/>
      <c r="M39" s="12"/>
      <c r="N39" s="14"/>
      <c r="O39" s="12"/>
    </row>
    <row r="40" spans="2:15" x14ac:dyDescent="0.3">
      <c r="B40" s="11">
        <f t="shared" si="0"/>
        <v>26</v>
      </c>
      <c r="C40" s="12"/>
      <c r="D40" s="12"/>
      <c r="E40" s="13"/>
      <c r="F40" s="12"/>
      <c r="G40" s="13"/>
      <c r="H40" s="12"/>
      <c r="I40" s="13"/>
      <c r="J40" s="12"/>
      <c r="K40" s="13"/>
      <c r="L40" s="13"/>
      <c r="M40" s="12"/>
      <c r="N40" s="14"/>
      <c r="O40" s="12"/>
    </row>
    <row r="41" spans="2:15" x14ac:dyDescent="0.3">
      <c r="B41" s="11">
        <f t="shared" si="0"/>
        <v>27</v>
      </c>
      <c r="C41" s="12"/>
      <c r="D41" s="12"/>
      <c r="E41" s="13"/>
      <c r="F41" s="12"/>
      <c r="G41" s="13"/>
      <c r="H41" s="12"/>
      <c r="I41" s="13"/>
      <c r="J41" s="12"/>
      <c r="K41" s="13"/>
      <c r="L41" s="13"/>
      <c r="M41" s="12"/>
      <c r="N41" s="14"/>
      <c r="O41" s="12"/>
    </row>
    <row r="42" spans="2:15" x14ac:dyDescent="0.3">
      <c r="B42" s="11">
        <f t="shared" si="0"/>
        <v>28</v>
      </c>
      <c r="C42" s="12"/>
      <c r="D42" s="12"/>
      <c r="E42" s="13"/>
      <c r="F42" s="12"/>
      <c r="G42" s="13"/>
      <c r="H42" s="12"/>
      <c r="I42" s="13"/>
      <c r="J42" s="12"/>
      <c r="K42" s="13"/>
      <c r="L42" s="13"/>
      <c r="M42" s="12"/>
      <c r="N42" s="14"/>
      <c r="O42" s="12"/>
    </row>
    <row r="43" spans="2:15" x14ac:dyDescent="0.3">
      <c r="B43" s="11">
        <f t="shared" si="0"/>
        <v>29</v>
      </c>
      <c r="C43" s="12"/>
      <c r="D43" s="12"/>
      <c r="E43" s="13"/>
      <c r="F43" s="12"/>
      <c r="G43" s="13"/>
      <c r="H43" s="12"/>
      <c r="I43" s="13"/>
      <c r="J43" s="12"/>
      <c r="K43" s="13"/>
      <c r="L43" s="13"/>
      <c r="M43" s="12"/>
      <c r="N43" s="14"/>
      <c r="O43" s="12"/>
    </row>
    <row r="44" spans="2:15" x14ac:dyDescent="0.3">
      <c r="B44" s="11">
        <f t="shared" si="0"/>
        <v>30</v>
      </c>
      <c r="C44" s="12"/>
      <c r="D44" s="12"/>
      <c r="E44" s="13"/>
      <c r="F44" s="12"/>
      <c r="G44" s="13"/>
      <c r="H44" s="12"/>
      <c r="I44" s="13"/>
      <c r="J44" s="12"/>
      <c r="K44" s="13"/>
      <c r="L44" s="13"/>
      <c r="M44" s="12"/>
      <c r="N44" s="14"/>
      <c r="O44" s="12"/>
    </row>
    <row r="45" spans="2:15" x14ac:dyDescent="0.3">
      <c r="B45" s="11">
        <f t="shared" si="0"/>
        <v>31</v>
      </c>
      <c r="C45" s="12"/>
      <c r="D45" s="12"/>
      <c r="E45" s="13"/>
      <c r="F45" s="12"/>
      <c r="G45" s="13"/>
      <c r="H45" s="12"/>
      <c r="I45" s="13"/>
      <c r="J45" s="12"/>
      <c r="K45" s="13"/>
      <c r="L45" s="13"/>
      <c r="M45" s="12"/>
      <c r="N45" s="14"/>
      <c r="O45" s="12"/>
    </row>
    <row r="46" spans="2:15" x14ac:dyDescent="0.3">
      <c r="B46" s="11">
        <f t="shared" si="0"/>
        <v>32</v>
      </c>
      <c r="C46" s="12"/>
      <c r="D46" s="12"/>
      <c r="E46" s="13"/>
      <c r="F46" s="12"/>
      <c r="G46" s="13"/>
      <c r="H46" s="12"/>
      <c r="I46" s="13"/>
      <c r="J46" s="12"/>
      <c r="K46" s="13"/>
      <c r="L46" s="13"/>
      <c r="M46" s="12"/>
      <c r="N46" s="14"/>
      <c r="O46" s="12"/>
    </row>
    <row r="47" spans="2:15" x14ac:dyDescent="0.3">
      <c r="B47" s="11">
        <f t="shared" si="0"/>
        <v>33</v>
      </c>
      <c r="C47" s="12"/>
      <c r="D47" s="12"/>
      <c r="E47" s="13"/>
      <c r="F47" s="12"/>
      <c r="G47" s="13"/>
      <c r="H47" s="12"/>
      <c r="I47" s="13"/>
      <c r="J47" s="12"/>
      <c r="K47" s="13"/>
      <c r="L47" s="13"/>
      <c r="M47" s="12"/>
      <c r="N47" s="14"/>
      <c r="O47" s="12"/>
    </row>
    <row r="48" spans="2:15" x14ac:dyDescent="0.3">
      <c r="B48" s="11">
        <f t="shared" si="0"/>
        <v>34</v>
      </c>
      <c r="C48" s="12"/>
      <c r="D48" s="12"/>
      <c r="E48" s="13"/>
      <c r="F48" s="12"/>
      <c r="G48" s="13"/>
      <c r="H48" s="12"/>
      <c r="I48" s="13"/>
      <c r="J48" s="12"/>
      <c r="K48" s="13"/>
      <c r="L48" s="13"/>
      <c r="M48" s="12"/>
      <c r="N48" s="14"/>
      <c r="O48" s="12"/>
    </row>
    <row r="49" spans="2:15" x14ac:dyDescent="0.3">
      <c r="B49" s="11">
        <f t="shared" si="0"/>
        <v>35</v>
      </c>
      <c r="C49" s="12"/>
      <c r="D49" s="12"/>
      <c r="E49" s="13"/>
      <c r="F49" s="12"/>
      <c r="G49" s="13"/>
      <c r="H49" s="12"/>
      <c r="I49" s="13"/>
      <c r="J49" s="12"/>
      <c r="K49" s="13"/>
      <c r="L49" s="13"/>
      <c r="M49" s="12"/>
      <c r="N49" s="14"/>
      <c r="O49" s="12"/>
    </row>
    <row r="50" spans="2:15" x14ac:dyDescent="0.3">
      <c r="B50" s="11">
        <f t="shared" si="0"/>
        <v>36</v>
      </c>
      <c r="C50" s="12"/>
      <c r="D50" s="12"/>
      <c r="E50" s="13"/>
      <c r="F50" s="12"/>
      <c r="G50" s="13"/>
      <c r="H50" s="12"/>
      <c r="I50" s="13"/>
      <c r="J50" s="12"/>
      <c r="K50" s="13"/>
      <c r="L50" s="13"/>
      <c r="M50" s="12"/>
      <c r="N50" s="14"/>
      <c r="O50" s="12"/>
    </row>
    <row r="51" spans="2:15" x14ac:dyDescent="0.3">
      <c r="B51" s="11">
        <f t="shared" si="0"/>
        <v>37</v>
      </c>
      <c r="C51" s="12"/>
      <c r="D51" s="12"/>
      <c r="E51" s="13"/>
      <c r="F51" s="12"/>
      <c r="G51" s="13"/>
      <c r="H51" s="12"/>
      <c r="I51" s="13"/>
      <c r="J51" s="12"/>
      <c r="K51" s="13"/>
      <c r="L51" s="13"/>
      <c r="M51" s="12"/>
      <c r="N51" s="14"/>
      <c r="O51" s="12"/>
    </row>
    <row r="52" spans="2:15" ht="15" customHeight="1" x14ac:dyDescent="0.3">
      <c r="B52" s="11">
        <f t="shared" si="0"/>
        <v>38</v>
      </c>
      <c r="C52" s="12"/>
      <c r="D52" s="12"/>
      <c r="E52" s="13"/>
      <c r="F52" s="12"/>
      <c r="G52" s="13"/>
      <c r="H52" s="12"/>
      <c r="I52" s="13"/>
      <c r="J52" s="12"/>
      <c r="K52" s="13"/>
      <c r="L52" s="13"/>
      <c r="M52" s="12"/>
      <c r="N52" s="14"/>
      <c r="O52" s="12"/>
    </row>
    <row r="53" spans="2:15" x14ac:dyDescent="0.3">
      <c r="B53" s="11">
        <f t="shared" si="0"/>
        <v>39</v>
      </c>
      <c r="C53" s="12"/>
      <c r="D53" s="12"/>
      <c r="E53" s="13"/>
      <c r="F53" s="12"/>
      <c r="G53" s="13"/>
      <c r="H53" s="12"/>
      <c r="I53" s="13"/>
      <c r="J53" s="12"/>
      <c r="K53" s="13"/>
      <c r="L53" s="13"/>
      <c r="M53" s="12"/>
      <c r="N53" s="14"/>
      <c r="O53" s="12"/>
    </row>
    <row r="54" spans="2:15" x14ac:dyDescent="0.3">
      <c r="B54" s="11">
        <f t="shared" si="0"/>
        <v>40</v>
      </c>
      <c r="C54" s="12"/>
      <c r="D54" s="12"/>
      <c r="E54" s="13"/>
      <c r="F54" s="12"/>
      <c r="G54" s="13"/>
      <c r="H54" s="12"/>
      <c r="I54" s="13"/>
      <c r="J54" s="12"/>
      <c r="K54" s="13"/>
      <c r="L54" s="13"/>
      <c r="M54" s="12"/>
      <c r="N54" s="14"/>
      <c r="O54" s="12"/>
    </row>
    <row r="55" spans="2:15" x14ac:dyDescent="0.3">
      <c r="B55" s="11">
        <f t="shared" si="0"/>
        <v>41</v>
      </c>
      <c r="C55" s="12"/>
      <c r="D55" s="12"/>
      <c r="E55" s="13"/>
      <c r="F55" s="12"/>
      <c r="G55" s="13"/>
      <c r="H55" s="12"/>
      <c r="I55" s="13"/>
      <c r="J55" s="12"/>
      <c r="K55" s="13"/>
      <c r="L55" s="13"/>
      <c r="M55" s="12"/>
      <c r="N55" s="14"/>
      <c r="O55" s="12"/>
    </row>
    <row r="56" spans="2:15" x14ac:dyDescent="0.3">
      <c r="B56" s="11">
        <f t="shared" si="0"/>
        <v>42</v>
      </c>
      <c r="C56" s="12"/>
      <c r="D56" s="12"/>
      <c r="E56" s="13"/>
      <c r="F56" s="12"/>
      <c r="G56" s="13"/>
      <c r="H56" s="12"/>
      <c r="I56" s="13"/>
      <c r="J56" s="12"/>
      <c r="K56" s="13"/>
      <c r="L56" s="13"/>
      <c r="M56" s="12"/>
      <c r="N56" s="14"/>
      <c r="O56" s="12"/>
    </row>
    <row r="57" spans="2:15" x14ac:dyDescent="0.3">
      <c r="B57" s="11">
        <f t="shared" si="0"/>
        <v>43</v>
      </c>
      <c r="C57" s="12"/>
      <c r="D57" s="12"/>
      <c r="E57" s="13"/>
      <c r="F57" s="12"/>
      <c r="G57" s="13"/>
      <c r="H57" s="12"/>
      <c r="I57" s="13"/>
      <c r="J57" s="12"/>
      <c r="K57" s="13"/>
      <c r="L57" s="13"/>
      <c r="M57" s="12"/>
      <c r="N57" s="14"/>
      <c r="O57" s="12"/>
    </row>
    <row r="58" spans="2:15" x14ac:dyDescent="0.3">
      <c r="B58" s="11">
        <f t="shared" si="0"/>
        <v>44</v>
      </c>
      <c r="C58" s="12"/>
      <c r="D58" s="12"/>
      <c r="E58" s="13"/>
      <c r="F58" s="12"/>
      <c r="G58" s="13"/>
      <c r="H58" s="12"/>
      <c r="I58" s="13"/>
      <c r="J58" s="12"/>
      <c r="K58" s="13"/>
      <c r="L58" s="13"/>
      <c r="M58" s="12"/>
      <c r="N58" s="14"/>
      <c r="O58" s="12"/>
    </row>
    <row r="59" spans="2:15" x14ac:dyDescent="0.3">
      <c r="B59" s="11">
        <f t="shared" si="0"/>
        <v>45</v>
      </c>
      <c r="C59" s="12"/>
      <c r="D59" s="12"/>
      <c r="E59" s="13"/>
      <c r="F59" s="12"/>
      <c r="G59" s="13"/>
      <c r="H59" s="12"/>
      <c r="I59" s="13"/>
      <c r="J59" s="12"/>
      <c r="K59" s="13"/>
      <c r="L59" s="13"/>
      <c r="M59" s="12"/>
      <c r="N59" s="14"/>
      <c r="O59" s="12"/>
    </row>
    <row r="60" spans="2:15" x14ac:dyDescent="0.3">
      <c r="B60" s="11">
        <f t="shared" si="0"/>
        <v>46</v>
      </c>
      <c r="C60" s="12"/>
      <c r="D60" s="12"/>
      <c r="E60" s="13"/>
      <c r="F60" s="12"/>
      <c r="G60" s="13"/>
      <c r="H60" s="12"/>
      <c r="I60" s="13"/>
      <c r="J60" s="12"/>
      <c r="K60" s="13"/>
      <c r="L60" s="13"/>
      <c r="M60" s="12"/>
      <c r="N60" s="14"/>
      <c r="O60" s="12"/>
    </row>
    <row r="61" spans="2:15" x14ac:dyDescent="0.3">
      <c r="B61" s="11">
        <f t="shared" si="0"/>
        <v>47</v>
      </c>
      <c r="C61" s="12"/>
      <c r="D61" s="12"/>
      <c r="E61" s="13"/>
      <c r="F61" s="12"/>
      <c r="G61" s="13"/>
      <c r="H61" s="12"/>
      <c r="I61" s="13"/>
      <c r="J61" s="12"/>
      <c r="K61" s="13"/>
      <c r="L61" s="13"/>
      <c r="M61" s="12"/>
      <c r="N61" s="14"/>
      <c r="O61" s="12"/>
    </row>
    <row r="62" spans="2:15" x14ac:dyDescent="0.3">
      <c r="B62" s="11">
        <f t="shared" si="0"/>
        <v>48</v>
      </c>
      <c r="C62" s="12"/>
      <c r="D62" s="12"/>
      <c r="E62" s="13"/>
      <c r="F62" s="12"/>
      <c r="G62" s="13"/>
      <c r="H62" s="12"/>
      <c r="I62" s="13"/>
      <c r="J62" s="12"/>
      <c r="K62" s="13"/>
      <c r="L62" s="13"/>
      <c r="M62" s="12"/>
      <c r="N62" s="14"/>
      <c r="O62" s="12"/>
    </row>
    <row r="63" spans="2:15" x14ac:dyDescent="0.3">
      <c r="B63" s="11">
        <f t="shared" si="0"/>
        <v>49</v>
      </c>
      <c r="C63" s="12"/>
      <c r="D63" s="12"/>
      <c r="E63" s="13"/>
      <c r="F63" s="12"/>
      <c r="G63" s="13"/>
      <c r="H63" s="12"/>
      <c r="I63" s="13"/>
      <c r="J63" s="12"/>
      <c r="K63" s="13"/>
      <c r="L63" s="13"/>
      <c r="M63" s="12"/>
      <c r="N63" s="14"/>
      <c r="O63" s="12"/>
    </row>
    <row r="64" spans="2:15" x14ac:dyDescent="0.3">
      <c r="B64" s="11">
        <f t="shared" si="0"/>
        <v>50</v>
      </c>
      <c r="C64" s="12"/>
      <c r="D64" s="12"/>
      <c r="E64" s="13"/>
      <c r="F64" s="12"/>
      <c r="G64" s="13"/>
      <c r="H64" s="12"/>
      <c r="I64" s="13"/>
      <c r="J64" s="12"/>
      <c r="K64" s="13"/>
      <c r="L64" s="13"/>
      <c r="M64" s="12"/>
      <c r="N64" s="14"/>
      <c r="O64" s="12"/>
    </row>
    <row r="65" spans="1:16" x14ac:dyDescent="0.3">
      <c r="A65" s="2"/>
      <c r="B65" s="6"/>
      <c r="C65" s="2"/>
      <c r="D65" s="3"/>
      <c r="E65" s="3"/>
      <c r="F65" s="3"/>
      <c r="G65" s="3"/>
      <c r="H65" s="3"/>
      <c r="I65" s="3"/>
      <c r="J65" s="3"/>
      <c r="K65" s="3"/>
      <c r="L65" s="4"/>
      <c r="M65" s="4"/>
      <c r="N65" s="2"/>
      <c r="O65" s="4"/>
      <c r="P65" s="2"/>
    </row>
    <row r="66" spans="1:16" x14ac:dyDescent="0.3">
      <c r="I66" s="60"/>
      <c r="J66" s="61" t="s">
        <v>128</v>
      </c>
      <c r="K66" s="39">
        <f>+SUM(E15:E64)+SUM(G15:G64)+SUM(I15:I64)+SUM(K15:K64)</f>
        <v>0</v>
      </c>
      <c r="L66" s="39">
        <f>+SUM(L15:L64)</f>
        <v>0</v>
      </c>
      <c r="M66" s="62" t="s">
        <v>129</v>
      </c>
    </row>
  </sheetData>
  <mergeCells count="4">
    <mergeCell ref="B3:C3"/>
    <mergeCell ref="B2:C2"/>
    <mergeCell ref="H2:N2"/>
    <mergeCell ref="H3:N3"/>
  </mergeCells>
  <pageMargins left="0.23622047244094491" right="0.23622047244094491" top="0.35433070866141736" bottom="0.35433070866141736" header="0.11811023622047245" footer="0.11811023622047245"/>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58E05-1B21-45EB-BCE5-546057007940}">
  <sheetPr>
    <pageSetUpPr fitToPage="1"/>
  </sheetPr>
  <dimension ref="A1:P66"/>
  <sheetViews>
    <sheetView zoomScale="65" zoomScaleNormal="65" workbookViewId="0">
      <selection activeCell="E19" sqref="E19"/>
    </sheetView>
  </sheetViews>
  <sheetFormatPr defaultColWidth="11.5546875" defaultRowHeight="14.4" x14ac:dyDescent="0.3"/>
  <cols>
    <col min="1" max="1" width="2.21875" style="21" customWidth="1"/>
    <col min="2" max="2" width="3.5546875" style="20" customWidth="1"/>
    <col min="3" max="4" width="15.77734375" style="21" customWidth="1"/>
    <col min="5" max="5" width="14.77734375" style="21" customWidth="1"/>
    <col min="6" max="6" width="15.77734375" style="21" customWidth="1"/>
    <col min="7" max="7" width="14.77734375" style="21" customWidth="1"/>
    <col min="8" max="8" width="15.77734375" style="21" customWidth="1"/>
    <col min="9" max="9" width="14.77734375" style="21" customWidth="1"/>
    <col min="10" max="10" width="15.77734375" style="21" customWidth="1"/>
    <col min="11" max="12" width="14.77734375" style="21" customWidth="1"/>
    <col min="13" max="13" width="24.77734375" style="21" customWidth="1"/>
    <col min="14" max="14" width="16.44140625" style="21" bestFit="1" customWidth="1"/>
    <col min="15" max="15" width="75" style="21" bestFit="1" customWidth="1"/>
    <col min="16" max="16" width="5.21875" style="21" customWidth="1"/>
    <col min="17" max="16384" width="11.5546875" style="21"/>
  </cols>
  <sheetData>
    <row r="1" spans="2:15" s="1" customFormat="1" ht="15.6" customHeight="1" x14ac:dyDescent="0.3">
      <c r="B1" s="5"/>
    </row>
    <row r="2" spans="2:15" ht="33" customHeight="1" x14ac:dyDescent="0.3">
      <c r="B2" s="50" t="s">
        <v>0</v>
      </c>
      <c r="C2" s="51"/>
      <c r="D2" s="22" t="s">
        <v>1</v>
      </c>
      <c r="E2" s="22" t="s">
        <v>2</v>
      </c>
      <c r="F2" s="22" t="s">
        <v>3</v>
      </c>
      <c r="G2" s="23" t="s">
        <v>4</v>
      </c>
      <c r="H2" s="52" t="s">
        <v>5</v>
      </c>
      <c r="I2" s="53"/>
      <c r="J2" s="53"/>
      <c r="K2" s="53"/>
      <c r="L2" s="53"/>
      <c r="M2" s="53"/>
      <c r="N2" s="54"/>
    </row>
    <row r="3" spans="2:15" ht="33" customHeight="1" x14ac:dyDescent="0.3">
      <c r="B3" s="55">
        <v>7700605531</v>
      </c>
      <c r="C3" s="56"/>
      <c r="D3" s="24" t="s">
        <v>7</v>
      </c>
      <c r="E3" s="24" t="s">
        <v>6</v>
      </c>
      <c r="F3" s="25">
        <v>44964</v>
      </c>
      <c r="G3" s="26">
        <v>-8925</v>
      </c>
      <c r="H3" s="57" t="s">
        <v>10</v>
      </c>
      <c r="I3" s="58"/>
      <c r="J3" s="58"/>
      <c r="K3" s="58"/>
      <c r="L3" s="58"/>
      <c r="M3" s="58"/>
      <c r="N3" s="59"/>
    </row>
    <row r="4" spans="2:15" ht="7.8" customHeight="1" x14ac:dyDescent="0.3"/>
    <row r="5" spans="2:15" x14ac:dyDescent="0.3">
      <c r="B5" s="27" t="s">
        <v>112</v>
      </c>
    </row>
    <row r="6" spans="2:15" x14ac:dyDescent="0.3">
      <c r="B6" s="27" t="s">
        <v>116</v>
      </c>
    </row>
    <row r="7" spans="2:15" x14ac:dyDescent="0.3">
      <c r="B7" s="27" t="s">
        <v>113</v>
      </c>
    </row>
    <row r="8" spans="2:15" x14ac:dyDescent="0.3">
      <c r="B8" s="27" t="s">
        <v>114</v>
      </c>
    </row>
    <row r="9" spans="2:15" x14ac:dyDescent="0.3">
      <c r="B9" s="28" t="s">
        <v>115</v>
      </c>
    </row>
    <row r="10" spans="2:15" x14ac:dyDescent="0.3">
      <c r="B10" s="27" t="s">
        <v>127</v>
      </c>
    </row>
    <row r="11" spans="2:15" x14ac:dyDescent="0.3">
      <c r="B11" s="27" t="s">
        <v>117</v>
      </c>
    </row>
    <row r="12" spans="2:15" x14ac:dyDescent="0.3">
      <c r="B12" s="27" t="s">
        <v>126</v>
      </c>
    </row>
    <row r="13" spans="2:15" ht="7.8" customHeight="1" x14ac:dyDescent="0.3"/>
    <row r="14" spans="2:15" ht="57" customHeight="1" x14ac:dyDescent="0.3">
      <c r="B14" s="29" t="s">
        <v>110</v>
      </c>
      <c r="C14" s="29" t="s">
        <v>106</v>
      </c>
      <c r="D14" s="30" t="s">
        <v>118</v>
      </c>
      <c r="E14" s="30" t="s">
        <v>119</v>
      </c>
      <c r="F14" s="30" t="s">
        <v>120</v>
      </c>
      <c r="G14" s="30" t="s">
        <v>121</v>
      </c>
      <c r="H14" s="30" t="s">
        <v>122</v>
      </c>
      <c r="I14" s="30" t="s">
        <v>123</v>
      </c>
      <c r="J14" s="30" t="s">
        <v>124</v>
      </c>
      <c r="K14" s="30" t="s">
        <v>125</v>
      </c>
      <c r="L14" s="30" t="s">
        <v>107</v>
      </c>
      <c r="M14" s="30" t="s">
        <v>108</v>
      </c>
      <c r="N14" s="30" t="s">
        <v>109</v>
      </c>
      <c r="O14" s="29" t="s">
        <v>111</v>
      </c>
    </row>
    <row r="15" spans="2:15" x14ac:dyDescent="0.3">
      <c r="B15" s="31">
        <v>1</v>
      </c>
      <c r="C15" s="32">
        <v>112672122</v>
      </c>
      <c r="D15" s="32"/>
      <c r="E15" s="33"/>
      <c r="F15" s="32" t="s">
        <v>67</v>
      </c>
      <c r="G15" s="33">
        <v>140</v>
      </c>
      <c r="H15" s="32"/>
      <c r="I15" s="33"/>
      <c r="J15" s="32"/>
      <c r="K15" s="33"/>
      <c r="L15" s="33">
        <v>140</v>
      </c>
      <c r="M15" s="32" t="s">
        <v>11</v>
      </c>
      <c r="N15" s="34">
        <v>45292</v>
      </c>
      <c r="O15" s="32" t="s">
        <v>50</v>
      </c>
    </row>
    <row r="16" spans="2:15" x14ac:dyDescent="0.3">
      <c r="B16" s="31">
        <f>+B15+1</f>
        <v>2</v>
      </c>
      <c r="C16" s="32">
        <v>112672190</v>
      </c>
      <c r="D16" s="32"/>
      <c r="E16" s="33"/>
      <c r="F16" s="32" t="s">
        <v>68</v>
      </c>
      <c r="G16" s="33">
        <v>200</v>
      </c>
      <c r="H16" s="32"/>
      <c r="I16" s="33"/>
      <c r="J16" s="32"/>
      <c r="K16" s="33"/>
      <c r="L16" s="33">
        <v>200</v>
      </c>
      <c r="M16" s="32" t="s">
        <v>12</v>
      </c>
      <c r="N16" s="34">
        <v>45292</v>
      </c>
      <c r="O16" s="32" t="s">
        <v>51</v>
      </c>
    </row>
    <row r="17" spans="2:15" x14ac:dyDescent="0.3">
      <c r="B17" s="31">
        <f t="shared" ref="B17:B64" si="0">+B16+1</f>
        <v>3</v>
      </c>
      <c r="C17" s="32">
        <v>112672231</v>
      </c>
      <c r="D17" s="32"/>
      <c r="E17" s="33"/>
      <c r="F17" s="32" t="s">
        <v>69</v>
      </c>
      <c r="G17" s="33">
        <v>135</v>
      </c>
      <c r="H17" s="32"/>
      <c r="I17" s="33"/>
      <c r="J17" s="32"/>
      <c r="K17" s="33"/>
      <c r="L17" s="33">
        <v>135</v>
      </c>
      <c r="M17" s="32" t="s">
        <v>13</v>
      </c>
      <c r="N17" s="34">
        <v>45292</v>
      </c>
      <c r="O17" s="32" t="s">
        <v>52</v>
      </c>
    </row>
    <row r="18" spans="2:15" x14ac:dyDescent="0.3">
      <c r="B18" s="31">
        <f t="shared" si="0"/>
        <v>4</v>
      </c>
      <c r="C18" s="32">
        <v>112672308</v>
      </c>
      <c r="D18" s="32"/>
      <c r="E18" s="33"/>
      <c r="F18" s="32" t="s">
        <v>70</v>
      </c>
      <c r="G18" s="33">
        <v>120</v>
      </c>
      <c r="H18" s="32"/>
      <c r="I18" s="33"/>
      <c r="J18" s="32"/>
      <c r="K18" s="33"/>
      <c r="L18" s="33">
        <v>120</v>
      </c>
      <c r="M18" s="32" t="s">
        <v>14</v>
      </c>
      <c r="N18" s="34">
        <v>45292</v>
      </c>
      <c r="O18" s="32" t="s">
        <v>53</v>
      </c>
    </row>
    <row r="19" spans="2:15" x14ac:dyDescent="0.3">
      <c r="B19" s="31">
        <f t="shared" si="0"/>
        <v>5</v>
      </c>
      <c r="C19" s="32">
        <v>112672314</v>
      </c>
      <c r="D19" s="32"/>
      <c r="E19" s="33"/>
      <c r="F19" s="32" t="s">
        <v>71</v>
      </c>
      <c r="G19" s="33">
        <v>120</v>
      </c>
      <c r="H19" s="32"/>
      <c r="I19" s="33"/>
      <c r="J19" s="32"/>
      <c r="K19" s="33"/>
      <c r="L19" s="33">
        <v>120</v>
      </c>
      <c r="M19" s="32" t="s">
        <v>15</v>
      </c>
      <c r="N19" s="34">
        <v>45292</v>
      </c>
      <c r="O19" s="32" t="s">
        <v>53</v>
      </c>
    </row>
    <row r="20" spans="2:15" x14ac:dyDescent="0.3">
      <c r="B20" s="31">
        <f t="shared" si="0"/>
        <v>6</v>
      </c>
      <c r="C20" s="32">
        <v>112672398</v>
      </c>
      <c r="D20" s="32"/>
      <c r="E20" s="33"/>
      <c r="F20" s="32" t="s">
        <v>72</v>
      </c>
      <c r="G20" s="33">
        <v>420</v>
      </c>
      <c r="H20" s="32"/>
      <c r="I20" s="33"/>
      <c r="J20" s="32"/>
      <c r="K20" s="33"/>
      <c r="L20" s="33">
        <v>420</v>
      </c>
      <c r="M20" s="32" t="s">
        <v>16</v>
      </c>
      <c r="N20" s="34">
        <v>45292</v>
      </c>
      <c r="O20" s="32" t="s">
        <v>54</v>
      </c>
    </row>
    <row r="21" spans="2:15" x14ac:dyDescent="0.3">
      <c r="B21" s="31">
        <f t="shared" si="0"/>
        <v>7</v>
      </c>
      <c r="C21" s="32">
        <v>112672399</v>
      </c>
      <c r="D21" s="32"/>
      <c r="E21" s="33"/>
      <c r="F21" s="32" t="s">
        <v>73</v>
      </c>
      <c r="G21" s="33">
        <v>120</v>
      </c>
      <c r="H21" s="32"/>
      <c r="I21" s="33"/>
      <c r="J21" s="32"/>
      <c r="K21" s="33"/>
      <c r="L21" s="33">
        <v>120</v>
      </c>
      <c r="M21" s="32" t="s">
        <v>17</v>
      </c>
      <c r="N21" s="34">
        <v>45292</v>
      </c>
      <c r="O21" s="32" t="s">
        <v>53</v>
      </c>
    </row>
    <row r="22" spans="2:15" x14ac:dyDescent="0.3">
      <c r="B22" s="31">
        <f t="shared" si="0"/>
        <v>8</v>
      </c>
      <c r="C22" s="32">
        <v>112672401</v>
      </c>
      <c r="D22" s="32"/>
      <c r="E22" s="33"/>
      <c r="F22" s="32" t="s">
        <v>74</v>
      </c>
      <c r="G22" s="33">
        <v>220</v>
      </c>
      <c r="H22" s="32"/>
      <c r="I22" s="33"/>
      <c r="J22" s="32"/>
      <c r="K22" s="33"/>
      <c r="L22" s="33">
        <v>220</v>
      </c>
      <c r="M22" s="32" t="s">
        <v>18</v>
      </c>
      <c r="N22" s="34">
        <v>45292</v>
      </c>
      <c r="O22" s="32" t="s">
        <v>55</v>
      </c>
    </row>
    <row r="23" spans="2:15" x14ac:dyDescent="0.3">
      <c r="B23" s="31">
        <f t="shared" si="0"/>
        <v>9</v>
      </c>
      <c r="C23" s="32">
        <v>112672403</v>
      </c>
      <c r="D23" s="32"/>
      <c r="E23" s="33"/>
      <c r="F23" s="32" t="s">
        <v>75</v>
      </c>
      <c r="G23" s="33">
        <v>150</v>
      </c>
      <c r="H23" s="32"/>
      <c r="I23" s="33"/>
      <c r="J23" s="32"/>
      <c r="K23" s="33"/>
      <c r="L23" s="33">
        <v>150</v>
      </c>
      <c r="M23" s="32" t="s">
        <v>19</v>
      </c>
      <c r="N23" s="34">
        <v>45292</v>
      </c>
      <c r="O23" s="32" t="s">
        <v>58</v>
      </c>
    </row>
    <row r="24" spans="2:15" x14ac:dyDescent="0.3">
      <c r="B24" s="31">
        <f t="shared" si="0"/>
        <v>10</v>
      </c>
      <c r="C24" s="32">
        <v>112672406</v>
      </c>
      <c r="D24" s="32"/>
      <c r="E24" s="33"/>
      <c r="F24" s="32" t="s">
        <v>76</v>
      </c>
      <c r="G24" s="33">
        <v>270</v>
      </c>
      <c r="H24" s="32"/>
      <c r="I24" s="33"/>
      <c r="J24" s="32"/>
      <c r="K24" s="33"/>
      <c r="L24" s="33">
        <v>270</v>
      </c>
      <c r="M24" s="32" t="s">
        <v>20</v>
      </c>
      <c r="N24" s="34">
        <v>45292</v>
      </c>
      <c r="O24" s="32" t="s">
        <v>56</v>
      </c>
    </row>
    <row r="25" spans="2:15" x14ac:dyDescent="0.3">
      <c r="B25" s="31">
        <f t="shared" si="0"/>
        <v>11</v>
      </c>
      <c r="C25" s="32">
        <v>112672633</v>
      </c>
      <c r="D25" s="32"/>
      <c r="E25" s="33"/>
      <c r="F25" s="32" t="s">
        <v>77</v>
      </c>
      <c r="G25" s="33">
        <v>200</v>
      </c>
      <c r="H25" s="32"/>
      <c r="I25" s="33"/>
      <c r="J25" s="32"/>
      <c r="K25" s="33"/>
      <c r="L25" s="33">
        <v>200</v>
      </c>
      <c r="M25" s="32" t="s">
        <v>21</v>
      </c>
      <c r="N25" s="34">
        <v>45292</v>
      </c>
      <c r="O25" s="32" t="s">
        <v>57</v>
      </c>
    </row>
    <row r="26" spans="2:15" x14ac:dyDescent="0.3">
      <c r="B26" s="31">
        <f t="shared" si="0"/>
        <v>12</v>
      </c>
      <c r="C26" s="32">
        <v>112672661</v>
      </c>
      <c r="D26" s="32"/>
      <c r="E26" s="33"/>
      <c r="F26" s="32" t="s">
        <v>78</v>
      </c>
      <c r="G26" s="33">
        <v>200</v>
      </c>
      <c r="H26" s="32"/>
      <c r="I26" s="33"/>
      <c r="J26" s="32"/>
      <c r="K26" s="33"/>
      <c r="L26" s="33">
        <v>200</v>
      </c>
      <c r="M26" s="32" t="s">
        <v>22</v>
      </c>
      <c r="N26" s="34">
        <v>45292</v>
      </c>
      <c r="O26" s="32" t="s">
        <v>59</v>
      </c>
    </row>
    <row r="27" spans="2:15" x14ac:dyDescent="0.3">
      <c r="B27" s="31">
        <f t="shared" si="0"/>
        <v>13</v>
      </c>
      <c r="C27" s="32">
        <v>112672706</v>
      </c>
      <c r="D27" s="32"/>
      <c r="E27" s="33"/>
      <c r="F27" s="32" t="s">
        <v>79</v>
      </c>
      <c r="G27" s="33">
        <v>250</v>
      </c>
      <c r="H27" s="32"/>
      <c r="I27" s="33"/>
      <c r="J27" s="32"/>
      <c r="K27" s="33"/>
      <c r="L27" s="33">
        <v>250</v>
      </c>
      <c r="M27" s="32" t="s">
        <v>23</v>
      </c>
      <c r="N27" s="34">
        <v>45292</v>
      </c>
      <c r="O27" s="32" t="s">
        <v>60</v>
      </c>
    </row>
    <row r="28" spans="2:15" x14ac:dyDescent="0.3">
      <c r="B28" s="31">
        <f t="shared" si="0"/>
        <v>14</v>
      </c>
      <c r="C28" s="32">
        <v>112170691</v>
      </c>
      <c r="D28" s="32"/>
      <c r="E28" s="33"/>
      <c r="F28" s="32" t="s">
        <v>80</v>
      </c>
      <c r="G28" s="33">
        <v>680</v>
      </c>
      <c r="H28" s="32"/>
      <c r="I28" s="33"/>
      <c r="J28" s="32"/>
      <c r="K28" s="33"/>
      <c r="L28" s="33">
        <v>680</v>
      </c>
      <c r="M28" s="32" t="s">
        <v>24</v>
      </c>
      <c r="N28" s="34">
        <v>45292</v>
      </c>
      <c r="O28" s="32" t="s">
        <v>61</v>
      </c>
    </row>
    <row r="29" spans="2:15" x14ac:dyDescent="0.3">
      <c r="B29" s="31">
        <f t="shared" si="0"/>
        <v>15</v>
      </c>
      <c r="C29" s="32">
        <v>112672843</v>
      </c>
      <c r="D29" s="32"/>
      <c r="E29" s="33"/>
      <c r="F29" s="32" t="s">
        <v>81</v>
      </c>
      <c r="G29" s="33">
        <v>250</v>
      </c>
      <c r="H29" s="32"/>
      <c r="I29" s="33"/>
      <c r="J29" s="32"/>
      <c r="K29" s="33"/>
      <c r="L29" s="33">
        <v>250</v>
      </c>
      <c r="M29" s="32" t="s">
        <v>25</v>
      </c>
      <c r="N29" s="34">
        <v>45292</v>
      </c>
      <c r="O29" s="32" t="s">
        <v>60</v>
      </c>
    </row>
    <row r="30" spans="2:15" x14ac:dyDescent="0.3">
      <c r="B30" s="31">
        <f t="shared" si="0"/>
        <v>16</v>
      </c>
      <c r="C30" s="32">
        <v>112672886</v>
      </c>
      <c r="D30" s="32"/>
      <c r="E30" s="33"/>
      <c r="F30" s="32" t="s">
        <v>82</v>
      </c>
      <c r="G30" s="33">
        <v>250</v>
      </c>
      <c r="H30" s="32"/>
      <c r="I30" s="33"/>
      <c r="J30" s="32"/>
      <c r="K30" s="33"/>
      <c r="L30" s="33">
        <v>250</v>
      </c>
      <c r="M30" s="32" t="s">
        <v>26</v>
      </c>
      <c r="N30" s="34">
        <v>45292</v>
      </c>
      <c r="O30" s="32" t="s">
        <v>60</v>
      </c>
    </row>
    <row r="31" spans="2:15" x14ac:dyDescent="0.3">
      <c r="B31" s="31">
        <f t="shared" si="0"/>
        <v>17</v>
      </c>
      <c r="C31" s="32">
        <v>112672938</v>
      </c>
      <c r="D31" s="32"/>
      <c r="E31" s="33"/>
      <c r="F31" s="32" t="s">
        <v>83</v>
      </c>
      <c r="G31" s="33">
        <v>80</v>
      </c>
      <c r="H31" s="32"/>
      <c r="I31" s="33"/>
      <c r="J31" s="32"/>
      <c r="K31" s="33"/>
      <c r="L31" s="33">
        <v>80</v>
      </c>
      <c r="M31" s="32" t="s">
        <v>27</v>
      </c>
      <c r="N31" s="34">
        <v>45292</v>
      </c>
      <c r="O31" s="32" t="s">
        <v>8</v>
      </c>
    </row>
    <row r="32" spans="2:15" x14ac:dyDescent="0.3">
      <c r="B32" s="31">
        <f t="shared" si="0"/>
        <v>18</v>
      </c>
      <c r="C32" s="32">
        <v>112672991</v>
      </c>
      <c r="D32" s="32"/>
      <c r="E32" s="33"/>
      <c r="F32" s="32" t="s">
        <v>84</v>
      </c>
      <c r="G32" s="33">
        <v>80</v>
      </c>
      <c r="H32" s="32"/>
      <c r="I32" s="33"/>
      <c r="J32" s="32"/>
      <c r="K32" s="33"/>
      <c r="L32" s="33">
        <v>80</v>
      </c>
      <c r="M32" s="32" t="s">
        <v>28</v>
      </c>
      <c r="N32" s="34">
        <v>45292</v>
      </c>
      <c r="O32" s="32" t="s">
        <v>8</v>
      </c>
    </row>
    <row r="33" spans="2:15" x14ac:dyDescent="0.3">
      <c r="B33" s="31">
        <f t="shared" si="0"/>
        <v>19</v>
      </c>
      <c r="C33" s="32">
        <v>112673067</v>
      </c>
      <c r="D33" s="32"/>
      <c r="E33" s="33"/>
      <c r="F33" s="32" t="s">
        <v>85</v>
      </c>
      <c r="G33" s="33">
        <v>120</v>
      </c>
      <c r="H33" s="32"/>
      <c r="I33" s="33"/>
      <c r="J33" s="32"/>
      <c r="K33" s="33"/>
      <c r="L33" s="33">
        <v>120</v>
      </c>
      <c r="M33" s="32" t="s">
        <v>29</v>
      </c>
      <c r="N33" s="34">
        <v>45292</v>
      </c>
      <c r="O33" s="32" t="s">
        <v>53</v>
      </c>
    </row>
    <row r="34" spans="2:15" x14ac:dyDescent="0.3">
      <c r="B34" s="31">
        <f t="shared" si="0"/>
        <v>20</v>
      </c>
      <c r="C34" s="32">
        <v>112673160</v>
      </c>
      <c r="D34" s="32"/>
      <c r="E34" s="33"/>
      <c r="F34" s="32" t="s">
        <v>86</v>
      </c>
      <c r="G34" s="33">
        <v>250</v>
      </c>
      <c r="H34" s="32"/>
      <c r="I34" s="33"/>
      <c r="J34" s="32"/>
      <c r="K34" s="33"/>
      <c r="L34" s="33">
        <v>250</v>
      </c>
      <c r="M34" s="32" t="s">
        <v>30</v>
      </c>
      <c r="N34" s="34">
        <v>45292</v>
      </c>
      <c r="O34" s="32" t="s">
        <v>62</v>
      </c>
    </row>
    <row r="35" spans="2:15" x14ac:dyDescent="0.3">
      <c r="B35" s="31">
        <f t="shared" si="0"/>
        <v>21</v>
      </c>
      <c r="C35" s="32">
        <v>112673224</v>
      </c>
      <c r="D35" s="32"/>
      <c r="E35" s="33"/>
      <c r="F35" s="32" t="s">
        <v>87</v>
      </c>
      <c r="G35" s="33">
        <v>270</v>
      </c>
      <c r="H35" s="32"/>
      <c r="I35" s="33"/>
      <c r="J35" s="32"/>
      <c r="K35" s="33"/>
      <c r="L35" s="33">
        <v>270</v>
      </c>
      <c r="M35" s="32" t="s">
        <v>31</v>
      </c>
      <c r="N35" s="34">
        <v>45292</v>
      </c>
      <c r="O35" s="32" t="s">
        <v>56</v>
      </c>
    </row>
    <row r="36" spans="2:15" x14ac:dyDescent="0.3">
      <c r="B36" s="31">
        <f t="shared" si="0"/>
        <v>22</v>
      </c>
      <c r="C36" s="32">
        <v>112673296</v>
      </c>
      <c r="D36" s="32"/>
      <c r="E36" s="33"/>
      <c r="F36" s="32" t="s">
        <v>88</v>
      </c>
      <c r="G36" s="33">
        <v>680</v>
      </c>
      <c r="H36" s="32"/>
      <c r="I36" s="33"/>
      <c r="J36" s="32"/>
      <c r="K36" s="33"/>
      <c r="L36" s="33">
        <v>680</v>
      </c>
      <c r="M36" s="32" t="s">
        <v>32</v>
      </c>
      <c r="N36" s="34">
        <v>45292</v>
      </c>
      <c r="O36" s="32" t="s">
        <v>61</v>
      </c>
    </row>
    <row r="37" spans="2:15" x14ac:dyDescent="0.3">
      <c r="B37" s="31">
        <f t="shared" si="0"/>
        <v>23</v>
      </c>
      <c r="C37" s="32">
        <v>112673357</v>
      </c>
      <c r="D37" s="32"/>
      <c r="E37" s="33"/>
      <c r="F37" s="32" t="s">
        <v>89</v>
      </c>
      <c r="G37" s="33">
        <v>680</v>
      </c>
      <c r="H37" s="32"/>
      <c r="I37" s="33"/>
      <c r="J37" s="32"/>
      <c r="K37" s="33"/>
      <c r="L37" s="33">
        <v>680</v>
      </c>
      <c r="M37" s="32" t="s">
        <v>33</v>
      </c>
      <c r="N37" s="34">
        <v>45292</v>
      </c>
      <c r="O37" s="32" t="s">
        <v>61</v>
      </c>
    </row>
    <row r="38" spans="2:15" x14ac:dyDescent="0.3">
      <c r="B38" s="31">
        <f t="shared" si="0"/>
        <v>24</v>
      </c>
      <c r="C38" s="32">
        <v>112673428</v>
      </c>
      <c r="D38" s="32"/>
      <c r="E38" s="33"/>
      <c r="F38" s="32" t="s">
        <v>90</v>
      </c>
      <c r="G38" s="33">
        <v>220</v>
      </c>
      <c r="H38" s="32"/>
      <c r="I38" s="33"/>
      <c r="J38" s="32"/>
      <c r="K38" s="33"/>
      <c r="L38" s="33">
        <v>220</v>
      </c>
      <c r="M38" s="32" t="s">
        <v>34</v>
      </c>
      <c r="N38" s="34">
        <v>45292</v>
      </c>
      <c r="O38" s="32" t="s">
        <v>63</v>
      </c>
    </row>
    <row r="39" spans="2:15" x14ac:dyDescent="0.3">
      <c r="B39" s="31">
        <f t="shared" si="0"/>
        <v>25</v>
      </c>
      <c r="C39" s="32">
        <v>112673444</v>
      </c>
      <c r="D39" s="32"/>
      <c r="E39" s="33"/>
      <c r="F39" s="32" t="s">
        <v>91</v>
      </c>
      <c r="G39" s="33">
        <v>300</v>
      </c>
      <c r="H39" s="32"/>
      <c r="I39" s="33"/>
      <c r="J39" s="32"/>
      <c r="K39" s="33"/>
      <c r="L39" s="33">
        <v>300</v>
      </c>
      <c r="M39" s="32" t="s">
        <v>35</v>
      </c>
      <c r="N39" s="34">
        <v>45292</v>
      </c>
      <c r="O39" s="32" t="s">
        <v>64</v>
      </c>
    </row>
    <row r="40" spans="2:15" x14ac:dyDescent="0.3">
      <c r="B40" s="31">
        <f t="shared" si="0"/>
        <v>26</v>
      </c>
      <c r="C40" s="32">
        <v>112673655</v>
      </c>
      <c r="D40" s="32"/>
      <c r="E40" s="33"/>
      <c r="F40" s="32" t="s">
        <v>92</v>
      </c>
      <c r="G40" s="33">
        <v>200</v>
      </c>
      <c r="H40" s="32"/>
      <c r="I40" s="33"/>
      <c r="J40" s="32"/>
      <c r="K40" s="33"/>
      <c r="L40" s="33">
        <v>200</v>
      </c>
      <c r="M40" s="32" t="s">
        <v>36</v>
      </c>
      <c r="N40" s="34">
        <v>45292</v>
      </c>
      <c r="O40" s="32" t="s">
        <v>57</v>
      </c>
    </row>
    <row r="41" spans="2:15" x14ac:dyDescent="0.3">
      <c r="B41" s="31">
        <f t="shared" si="0"/>
        <v>27</v>
      </c>
      <c r="C41" s="32">
        <v>112673732</v>
      </c>
      <c r="D41" s="32"/>
      <c r="E41" s="33"/>
      <c r="F41" s="32" t="s">
        <v>93</v>
      </c>
      <c r="G41" s="33">
        <v>270</v>
      </c>
      <c r="H41" s="32"/>
      <c r="I41" s="33"/>
      <c r="J41" s="32"/>
      <c r="K41" s="33"/>
      <c r="L41" s="33">
        <v>270</v>
      </c>
      <c r="M41" s="32" t="s">
        <v>37</v>
      </c>
      <c r="N41" s="34">
        <v>45292</v>
      </c>
      <c r="O41" s="32" t="s">
        <v>56</v>
      </c>
    </row>
    <row r="42" spans="2:15" x14ac:dyDescent="0.3">
      <c r="B42" s="31">
        <f t="shared" si="0"/>
        <v>28</v>
      </c>
      <c r="C42" s="32">
        <v>112674045</v>
      </c>
      <c r="D42" s="32"/>
      <c r="E42" s="33"/>
      <c r="F42" s="32" t="s">
        <v>94</v>
      </c>
      <c r="G42" s="33">
        <v>120</v>
      </c>
      <c r="H42" s="32"/>
      <c r="I42" s="33"/>
      <c r="J42" s="32"/>
      <c r="K42" s="33"/>
      <c r="L42" s="33">
        <v>120</v>
      </c>
      <c r="M42" s="32" t="s">
        <v>38</v>
      </c>
      <c r="N42" s="34">
        <v>45292</v>
      </c>
      <c r="O42" s="32" t="s">
        <v>53</v>
      </c>
    </row>
    <row r="43" spans="2:15" x14ac:dyDescent="0.3">
      <c r="B43" s="31">
        <f t="shared" si="0"/>
        <v>29</v>
      </c>
      <c r="C43" s="32">
        <v>112674632</v>
      </c>
      <c r="D43" s="32"/>
      <c r="E43" s="33"/>
      <c r="F43" s="32" t="s">
        <v>95</v>
      </c>
      <c r="G43" s="33">
        <v>120</v>
      </c>
      <c r="H43" s="32"/>
      <c r="I43" s="33"/>
      <c r="J43" s="32"/>
      <c r="K43" s="33"/>
      <c r="L43" s="33">
        <v>120</v>
      </c>
      <c r="M43" s="32" t="s">
        <v>39</v>
      </c>
      <c r="N43" s="34">
        <v>45292</v>
      </c>
      <c r="O43" s="32" t="s">
        <v>53</v>
      </c>
    </row>
    <row r="44" spans="2:15" x14ac:dyDescent="0.3">
      <c r="B44" s="31">
        <f t="shared" si="0"/>
        <v>30</v>
      </c>
      <c r="C44" s="32">
        <v>112675061</v>
      </c>
      <c r="D44" s="32"/>
      <c r="E44" s="33"/>
      <c r="F44" s="32" t="s">
        <v>96</v>
      </c>
      <c r="G44" s="33">
        <v>130</v>
      </c>
      <c r="H44" s="32"/>
      <c r="I44" s="33"/>
      <c r="J44" s="32"/>
      <c r="K44" s="33"/>
      <c r="L44" s="33">
        <v>130</v>
      </c>
      <c r="M44" s="32" t="s">
        <v>40</v>
      </c>
      <c r="N44" s="34">
        <v>45292</v>
      </c>
      <c r="O44" s="32" t="s">
        <v>9</v>
      </c>
    </row>
    <row r="45" spans="2:15" x14ac:dyDescent="0.3">
      <c r="B45" s="31">
        <f t="shared" si="0"/>
        <v>31</v>
      </c>
      <c r="C45" s="32">
        <v>112675460</v>
      </c>
      <c r="D45" s="32"/>
      <c r="E45" s="33"/>
      <c r="F45" s="32" t="s">
        <v>97</v>
      </c>
      <c r="G45" s="33">
        <v>250</v>
      </c>
      <c r="H45" s="32"/>
      <c r="I45" s="33"/>
      <c r="J45" s="32"/>
      <c r="K45" s="33"/>
      <c r="L45" s="33">
        <v>250</v>
      </c>
      <c r="M45" s="32" t="s">
        <v>41</v>
      </c>
      <c r="N45" s="34">
        <v>45292</v>
      </c>
      <c r="O45" s="32" t="s">
        <v>60</v>
      </c>
    </row>
    <row r="46" spans="2:15" x14ac:dyDescent="0.3">
      <c r="B46" s="31">
        <f t="shared" si="0"/>
        <v>32</v>
      </c>
      <c r="C46" s="32">
        <v>112675583</v>
      </c>
      <c r="D46" s="32"/>
      <c r="E46" s="33"/>
      <c r="F46" s="32" t="s">
        <v>98</v>
      </c>
      <c r="G46" s="33">
        <v>100</v>
      </c>
      <c r="H46" s="32"/>
      <c r="I46" s="33"/>
      <c r="J46" s="32"/>
      <c r="K46" s="33"/>
      <c r="L46" s="33">
        <v>100</v>
      </c>
      <c r="M46" s="32" t="s">
        <v>42</v>
      </c>
      <c r="N46" s="34">
        <v>45292</v>
      </c>
      <c r="O46" s="32" t="s">
        <v>57</v>
      </c>
    </row>
    <row r="47" spans="2:15" x14ac:dyDescent="0.3">
      <c r="B47" s="31">
        <f t="shared" si="0"/>
        <v>33</v>
      </c>
      <c r="C47" s="32">
        <v>112675879</v>
      </c>
      <c r="D47" s="32"/>
      <c r="E47" s="33"/>
      <c r="F47" s="32" t="s">
        <v>99</v>
      </c>
      <c r="G47" s="33">
        <v>80</v>
      </c>
      <c r="H47" s="32"/>
      <c r="I47" s="33"/>
      <c r="J47" s="32"/>
      <c r="K47" s="33"/>
      <c r="L47" s="33">
        <v>80</v>
      </c>
      <c r="M47" s="32" t="s">
        <v>43</v>
      </c>
      <c r="N47" s="34">
        <v>45292</v>
      </c>
      <c r="O47" s="32" t="s">
        <v>8</v>
      </c>
    </row>
    <row r="48" spans="2:15" x14ac:dyDescent="0.3">
      <c r="B48" s="31">
        <f t="shared" si="0"/>
        <v>34</v>
      </c>
      <c r="C48" s="32">
        <v>112675885</v>
      </c>
      <c r="D48" s="32"/>
      <c r="E48" s="33"/>
      <c r="F48" s="32" t="s">
        <v>100</v>
      </c>
      <c r="G48" s="33">
        <v>80</v>
      </c>
      <c r="H48" s="32"/>
      <c r="I48" s="33"/>
      <c r="J48" s="32"/>
      <c r="K48" s="33"/>
      <c r="L48" s="33">
        <v>80</v>
      </c>
      <c r="M48" s="32" t="s">
        <v>44</v>
      </c>
      <c r="N48" s="34">
        <v>45292</v>
      </c>
      <c r="O48" s="32" t="s">
        <v>8</v>
      </c>
    </row>
    <row r="49" spans="2:15" x14ac:dyDescent="0.3">
      <c r="B49" s="31">
        <f t="shared" si="0"/>
        <v>35</v>
      </c>
      <c r="C49" s="32">
        <v>112676013</v>
      </c>
      <c r="D49" s="32"/>
      <c r="E49" s="33"/>
      <c r="F49" s="32" t="s">
        <v>101</v>
      </c>
      <c r="G49" s="33">
        <v>80</v>
      </c>
      <c r="H49" s="32"/>
      <c r="I49" s="33"/>
      <c r="J49" s="32"/>
      <c r="K49" s="33"/>
      <c r="L49" s="33">
        <v>80</v>
      </c>
      <c r="M49" s="32" t="s">
        <v>45</v>
      </c>
      <c r="N49" s="34">
        <v>45292</v>
      </c>
      <c r="O49" s="32" t="s">
        <v>8</v>
      </c>
    </row>
    <row r="50" spans="2:15" x14ac:dyDescent="0.3">
      <c r="B50" s="31">
        <f t="shared" si="0"/>
        <v>36</v>
      </c>
      <c r="C50" s="32">
        <v>112676014</v>
      </c>
      <c r="D50" s="32"/>
      <c r="E50" s="33"/>
      <c r="F50" s="32" t="s">
        <v>102</v>
      </c>
      <c r="G50" s="33">
        <v>60</v>
      </c>
      <c r="H50" s="32"/>
      <c r="I50" s="33"/>
      <c r="J50" s="32"/>
      <c r="K50" s="33"/>
      <c r="L50" s="33">
        <v>60</v>
      </c>
      <c r="M50" s="32" t="s">
        <v>46</v>
      </c>
      <c r="N50" s="34">
        <v>45292</v>
      </c>
      <c r="O50" s="32" t="s">
        <v>65</v>
      </c>
    </row>
    <row r="51" spans="2:15" x14ac:dyDescent="0.3">
      <c r="B51" s="31">
        <f t="shared" si="0"/>
        <v>37</v>
      </c>
      <c r="C51" s="32">
        <v>112676015</v>
      </c>
      <c r="D51" s="32"/>
      <c r="E51" s="33"/>
      <c r="F51" s="32" t="s">
        <v>103</v>
      </c>
      <c r="G51" s="33">
        <v>680</v>
      </c>
      <c r="H51" s="32"/>
      <c r="I51" s="33"/>
      <c r="J51" s="32"/>
      <c r="K51" s="33"/>
      <c r="L51" s="33">
        <v>680</v>
      </c>
      <c r="M51" s="32" t="s">
        <v>47</v>
      </c>
      <c r="N51" s="34">
        <v>45292</v>
      </c>
      <c r="O51" s="32" t="s">
        <v>61</v>
      </c>
    </row>
    <row r="52" spans="2:15" ht="15" customHeight="1" x14ac:dyDescent="0.3">
      <c r="B52" s="31">
        <f t="shared" si="0"/>
        <v>38</v>
      </c>
      <c r="C52" s="32">
        <v>112676148</v>
      </c>
      <c r="D52" s="32"/>
      <c r="E52" s="33"/>
      <c r="F52" s="32" t="s">
        <v>104</v>
      </c>
      <c r="G52" s="33">
        <v>250</v>
      </c>
      <c r="H52" s="32"/>
      <c r="I52" s="33"/>
      <c r="J52" s="32"/>
      <c r="K52" s="33"/>
      <c r="L52" s="33">
        <v>250</v>
      </c>
      <c r="M52" s="32" t="s">
        <v>48</v>
      </c>
      <c r="N52" s="34">
        <v>45292</v>
      </c>
      <c r="O52" s="32" t="s">
        <v>66</v>
      </c>
    </row>
    <row r="53" spans="2:15" x14ac:dyDescent="0.3">
      <c r="B53" s="31">
        <f t="shared" si="0"/>
        <v>39</v>
      </c>
      <c r="C53" s="32">
        <v>112676156</v>
      </c>
      <c r="D53" s="32"/>
      <c r="E53" s="33"/>
      <c r="F53" s="32" t="s">
        <v>105</v>
      </c>
      <c r="G53" s="33">
        <v>100</v>
      </c>
      <c r="H53" s="32"/>
      <c r="I53" s="33"/>
      <c r="J53" s="32"/>
      <c r="K53" s="33"/>
      <c r="L53" s="33">
        <v>100</v>
      </c>
      <c r="M53" s="32" t="s">
        <v>49</v>
      </c>
      <c r="N53" s="34">
        <v>45292</v>
      </c>
      <c r="O53" s="32" t="s">
        <v>57</v>
      </c>
    </row>
    <row r="54" spans="2:15" x14ac:dyDescent="0.3">
      <c r="B54" s="31">
        <f t="shared" si="0"/>
        <v>40</v>
      </c>
      <c r="C54" s="32"/>
      <c r="D54" s="32"/>
      <c r="E54" s="33"/>
      <c r="F54" s="32"/>
      <c r="G54" s="33"/>
      <c r="H54" s="32"/>
      <c r="I54" s="33"/>
      <c r="J54" s="32"/>
      <c r="K54" s="33"/>
      <c r="L54" s="33"/>
      <c r="M54" s="32"/>
      <c r="N54" s="34"/>
      <c r="O54" s="32"/>
    </row>
    <row r="55" spans="2:15" x14ac:dyDescent="0.3">
      <c r="B55" s="31">
        <f t="shared" si="0"/>
        <v>41</v>
      </c>
      <c r="C55" s="32"/>
      <c r="D55" s="32"/>
      <c r="E55" s="33"/>
      <c r="F55" s="32"/>
      <c r="G55" s="33"/>
      <c r="H55" s="32"/>
      <c r="I55" s="33"/>
      <c r="J55" s="32"/>
      <c r="K55" s="33"/>
      <c r="L55" s="33"/>
      <c r="M55" s="32"/>
      <c r="N55" s="34"/>
      <c r="O55" s="32"/>
    </row>
    <row r="56" spans="2:15" x14ac:dyDescent="0.3">
      <c r="B56" s="31">
        <f t="shared" si="0"/>
        <v>42</v>
      </c>
      <c r="C56" s="32"/>
      <c r="D56" s="32"/>
      <c r="E56" s="33"/>
      <c r="F56" s="32"/>
      <c r="G56" s="33"/>
      <c r="H56" s="32"/>
      <c r="I56" s="33"/>
      <c r="J56" s="32"/>
      <c r="K56" s="33"/>
      <c r="L56" s="33"/>
      <c r="M56" s="32"/>
      <c r="N56" s="34"/>
      <c r="O56" s="32"/>
    </row>
    <row r="57" spans="2:15" x14ac:dyDescent="0.3">
      <c r="B57" s="31">
        <f t="shared" si="0"/>
        <v>43</v>
      </c>
      <c r="C57" s="32"/>
      <c r="D57" s="32"/>
      <c r="E57" s="33"/>
      <c r="F57" s="32"/>
      <c r="G57" s="33"/>
      <c r="H57" s="32"/>
      <c r="I57" s="33"/>
      <c r="J57" s="32"/>
      <c r="K57" s="33"/>
      <c r="L57" s="33"/>
      <c r="M57" s="32"/>
      <c r="N57" s="34"/>
      <c r="O57" s="32"/>
    </row>
    <row r="58" spans="2:15" x14ac:dyDescent="0.3">
      <c r="B58" s="31">
        <f t="shared" si="0"/>
        <v>44</v>
      </c>
      <c r="C58" s="32"/>
      <c r="D58" s="32"/>
      <c r="E58" s="33"/>
      <c r="F58" s="32"/>
      <c r="G58" s="33"/>
      <c r="H58" s="32"/>
      <c r="I58" s="33"/>
      <c r="J58" s="32"/>
      <c r="K58" s="33"/>
      <c r="L58" s="33"/>
      <c r="M58" s="32"/>
      <c r="N58" s="34"/>
      <c r="O58" s="32"/>
    </row>
    <row r="59" spans="2:15" x14ac:dyDescent="0.3">
      <c r="B59" s="31">
        <f t="shared" si="0"/>
        <v>45</v>
      </c>
      <c r="C59" s="32"/>
      <c r="D59" s="32"/>
      <c r="E59" s="33"/>
      <c r="F59" s="32"/>
      <c r="G59" s="33"/>
      <c r="H59" s="32"/>
      <c r="I59" s="33"/>
      <c r="J59" s="32"/>
      <c r="K59" s="33"/>
      <c r="L59" s="33"/>
      <c r="M59" s="32"/>
      <c r="N59" s="34"/>
      <c r="O59" s="32"/>
    </row>
    <row r="60" spans="2:15" x14ac:dyDescent="0.3">
      <c r="B60" s="31">
        <f t="shared" si="0"/>
        <v>46</v>
      </c>
      <c r="C60" s="32"/>
      <c r="D60" s="32"/>
      <c r="E60" s="33"/>
      <c r="F60" s="32"/>
      <c r="G60" s="33"/>
      <c r="H60" s="32"/>
      <c r="I60" s="33"/>
      <c r="J60" s="32"/>
      <c r="K60" s="33"/>
      <c r="L60" s="33"/>
      <c r="M60" s="32"/>
      <c r="N60" s="34"/>
      <c r="O60" s="32"/>
    </row>
    <row r="61" spans="2:15" x14ac:dyDescent="0.3">
      <c r="B61" s="31">
        <f t="shared" si="0"/>
        <v>47</v>
      </c>
      <c r="C61" s="32"/>
      <c r="D61" s="32"/>
      <c r="E61" s="33"/>
      <c r="F61" s="32"/>
      <c r="G61" s="33"/>
      <c r="H61" s="32"/>
      <c r="I61" s="33"/>
      <c r="J61" s="32"/>
      <c r="K61" s="33"/>
      <c r="L61" s="33"/>
      <c r="M61" s="32"/>
      <c r="N61" s="34"/>
      <c r="O61" s="32"/>
    </row>
    <row r="62" spans="2:15" x14ac:dyDescent="0.3">
      <c r="B62" s="31">
        <f t="shared" si="0"/>
        <v>48</v>
      </c>
      <c r="C62" s="32"/>
      <c r="D62" s="32"/>
      <c r="E62" s="33"/>
      <c r="F62" s="32"/>
      <c r="G62" s="33"/>
      <c r="H62" s="32"/>
      <c r="I62" s="33"/>
      <c r="J62" s="32"/>
      <c r="K62" s="33"/>
      <c r="L62" s="33"/>
      <c r="M62" s="32"/>
      <c r="N62" s="34"/>
      <c r="O62" s="32"/>
    </row>
    <row r="63" spans="2:15" x14ac:dyDescent="0.3">
      <c r="B63" s="31">
        <f t="shared" si="0"/>
        <v>49</v>
      </c>
      <c r="C63" s="32"/>
      <c r="D63" s="32"/>
      <c r="E63" s="33"/>
      <c r="F63" s="32"/>
      <c r="G63" s="33"/>
      <c r="H63" s="32"/>
      <c r="I63" s="33"/>
      <c r="J63" s="32"/>
      <c r="K63" s="33"/>
      <c r="L63" s="33"/>
      <c r="M63" s="32"/>
      <c r="N63" s="34"/>
      <c r="O63" s="32"/>
    </row>
    <row r="64" spans="2:15" x14ac:dyDescent="0.3">
      <c r="B64" s="31">
        <f t="shared" si="0"/>
        <v>50</v>
      </c>
      <c r="C64" s="32"/>
      <c r="D64" s="32"/>
      <c r="E64" s="33"/>
      <c r="F64" s="32"/>
      <c r="G64" s="33"/>
      <c r="H64" s="32"/>
      <c r="I64" s="33"/>
      <c r="J64" s="32"/>
      <c r="K64" s="33"/>
      <c r="L64" s="33"/>
      <c r="M64" s="32"/>
      <c r="N64" s="34"/>
      <c r="O64" s="32"/>
    </row>
    <row r="65" spans="1:16" x14ac:dyDescent="0.3">
      <c r="A65" s="35"/>
      <c r="B65" s="36"/>
      <c r="C65" s="35"/>
      <c r="D65" s="37"/>
      <c r="E65" s="37"/>
      <c r="F65" s="37"/>
      <c r="G65" s="37"/>
      <c r="H65" s="37"/>
      <c r="I65" s="37"/>
      <c r="J65" s="37"/>
      <c r="K65" s="37"/>
      <c r="L65" s="38"/>
      <c r="M65" s="38"/>
      <c r="N65" s="35"/>
      <c r="O65" s="38"/>
      <c r="P65" s="35"/>
    </row>
    <row r="66" spans="1:16" x14ac:dyDescent="0.3">
      <c r="I66" s="60"/>
      <c r="J66" s="61" t="s">
        <v>128</v>
      </c>
      <c r="K66" s="39">
        <f>+SUM(E15:E64)+SUM(G15:G64)+SUM(I15:I64)+SUM(K15:K64)</f>
        <v>8925</v>
      </c>
      <c r="L66" s="39">
        <f>+SUM(L15:L64)</f>
        <v>8925</v>
      </c>
      <c r="M66" s="62" t="s">
        <v>129</v>
      </c>
    </row>
  </sheetData>
  <sheetProtection algorithmName="SHA-512" hashValue="f3Vnk+nQqLkKKuOGoSVpKo6L5zn0q5JfO4/tsdljIVss/3BKVCYjl/CEdhe0hbot6LKWMm2igtKOQ6nc1c1YEg==" saltValue="CGOSrB8k7S3dE3dUTFFDng==" spinCount="100000" sheet="1" objects="1" scenarios="1"/>
  <mergeCells count="4">
    <mergeCell ref="B2:C2"/>
    <mergeCell ref="H2:N2"/>
    <mergeCell ref="B3:C3"/>
    <mergeCell ref="H3:N3"/>
  </mergeCells>
  <pageMargins left="0.23622047244094491" right="0.23622047244094491" top="0.35433070866141736" bottom="0.35433070866141736" header="0.11811023622047245" footer="0.11811023622047245"/>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 </vt:lpstr>
      <vt:lpstr>Example</vt:lpstr>
      <vt:lpstr>Example!Print_Area</vt:lpstr>
      <vt:lpstr>'Sheet1 '!Print_Area</vt:lpstr>
    </vt:vector>
  </TitlesOfParts>
  <Company>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HERNANDEZ BORREGO</dc:creator>
  <cp:lastModifiedBy>PILAR JARILLO CARO</cp:lastModifiedBy>
  <cp:lastPrinted>2023-09-26T07:09:21Z</cp:lastPrinted>
  <dcterms:created xsi:type="dcterms:W3CDTF">2021-10-04T17:12:41Z</dcterms:created>
  <dcterms:modified xsi:type="dcterms:W3CDTF">2023-12-14T08:31:18Z</dcterms:modified>
</cp:coreProperties>
</file>