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hotelgroup-my.sharepoint.com/personal/p_jarillo_minor-hotels_com/Documents/Escritorio/F&amp;B/"/>
    </mc:Choice>
  </mc:AlternateContent>
  <xr:revisionPtr revIDLastSave="1417" documentId="13_ncr:1_{6864D41A-E8AF-4AEF-A1D6-2FBED21AE953}" xr6:coauthVersionLast="47" xr6:coauthVersionMax="47" xr10:uidLastSave="{2B9197FF-5553-467C-A9A4-228719542313}"/>
  <bookViews>
    <workbookView xWindow="-108" yWindow="-108" windowWidth="23256" windowHeight="12456" xr2:uid="{AB323296-DE63-4B4B-AAFA-D58C82294444}"/>
  </bookViews>
  <sheets>
    <sheet name="INDEX" sheetId="15" r:id="rId1"/>
    <sheet name="EURO EN" sheetId="1" r:id="rId2"/>
    <sheet name="EURO SP" sheetId="16" r:id="rId3"/>
    <sheet name="USA-NY" sheetId="30" r:id="rId4"/>
    <sheet name="CZECH RPC" sheetId="17" r:id="rId5"/>
    <sheet name="DENMARK" sheetId="32" r:id="rId6"/>
    <sheet name="HUNGARY" sheetId="21" r:id="rId7"/>
    <sheet name="POLAND" sheetId="22" r:id="rId8"/>
    <sheet name="SWITZERLAND" sheetId="18" r:id="rId9"/>
    <sheet name="UK" sheetId="19" r:id="rId10"/>
    <sheet name="ARGENTINA" sheetId="23" r:id="rId11"/>
    <sheet name="CHILE" sheetId="25" r:id="rId12"/>
    <sheet name="COLOMBIA" sheetId="26" r:id="rId13"/>
    <sheet name="ECUADOR-HAITI" sheetId="27" r:id="rId14"/>
    <sheet name="MEXICO" sheetId="29" r:id="rId15"/>
    <sheet name="PERU" sheetId="31" r:id="rId16"/>
    <sheet name="URUGUAY" sheetId="28" r:id="rId17"/>
  </sheets>
  <definedNames>
    <definedName name="_xlnm.Print_Area" localSheetId="10">ARGENTINA!$C$2:$J$255</definedName>
    <definedName name="_xlnm.Print_Area" localSheetId="11">CHILE!$C$2:$J$249</definedName>
    <definedName name="_xlnm.Print_Area" localSheetId="12">COLOMBIA!$C$2:$J$249</definedName>
    <definedName name="_xlnm.Print_Area" localSheetId="4">'CZECH RPC'!$C$2:$J$251</definedName>
    <definedName name="_xlnm.Print_Area" localSheetId="5">DENMARK!$C$2:$J$250</definedName>
    <definedName name="_xlnm.Print_Area" localSheetId="13">'ECUADOR-HAITI'!$C$2:$J$248</definedName>
    <definedName name="_xlnm.Print_Area" localSheetId="1">'EURO EN'!$C$2:$J$254</definedName>
    <definedName name="_xlnm.Print_Area" localSheetId="2">'EURO SP'!$C$2:$J$254</definedName>
    <definedName name="_xlnm.Print_Area" localSheetId="6">HUNGARY!$C$2:$J$251</definedName>
    <definedName name="_xlnm.Print_Area" localSheetId="14">MEXICO!$C$2:$J$247</definedName>
    <definedName name="_xlnm.Print_Area" localSheetId="15">PERU!$C$2:$J$249</definedName>
    <definedName name="_xlnm.Print_Area" localSheetId="7">POLAND!$C$2:$J$253</definedName>
    <definedName name="_xlnm.Print_Area" localSheetId="8">SWITZERLAND!$C$2:$J$253</definedName>
    <definedName name="_xlnm.Print_Area" localSheetId="9">UK!$C$2:$J$251</definedName>
    <definedName name="_xlnm.Print_Area" localSheetId="16">URUGUAY!$C$2:$J$247</definedName>
    <definedName name="_xlnm.Print_Area" localSheetId="3">'USA-NY'!$C$2:$J$251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28" l="1"/>
  <c r="E20" i="32" l="1"/>
  <c r="E19" i="32"/>
  <c r="E24" i="23"/>
  <c r="E26" i="23" s="1"/>
  <c r="E16" i="23"/>
  <c r="E15" i="23"/>
  <c r="E14" i="23"/>
  <c r="I9" i="28"/>
  <c r="J37" i="32"/>
  <c r="J38" i="32"/>
  <c r="J39" i="32"/>
  <c r="J40" i="32"/>
  <c r="J41" i="32"/>
  <c r="J42" i="32"/>
  <c r="J43" i="32"/>
  <c r="J44" i="32"/>
  <c r="J45" i="32"/>
  <c r="J36" i="32"/>
  <c r="J40" i="16"/>
  <c r="I46" i="32"/>
  <c r="J46" i="32" s="1"/>
  <c r="H46" i="32"/>
  <c r="F46" i="32"/>
  <c r="H32" i="32"/>
  <c r="F32" i="32"/>
  <c r="I31" i="32"/>
  <c r="J31" i="32" s="1"/>
  <c r="I30" i="32"/>
  <c r="J30" i="32" s="1"/>
  <c r="I29" i="32"/>
  <c r="J29" i="32" s="1"/>
  <c r="I28" i="32"/>
  <c r="J28" i="32" s="1"/>
  <c r="I27" i="32"/>
  <c r="J27" i="32" s="1"/>
  <c r="I26" i="32"/>
  <c r="J26" i="32" s="1"/>
  <c r="E18" i="32"/>
  <c r="E17" i="32"/>
  <c r="E16" i="32"/>
  <c r="E15" i="32"/>
  <c r="E14" i="32"/>
  <c r="E10" i="32"/>
  <c r="I9" i="32"/>
  <c r="G9" i="32"/>
  <c r="E9" i="32"/>
  <c r="E8" i="32"/>
  <c r="E7" i="32"/>
  <c r="E6" i="32"/>
  <c r="I4" i="32"/>
  <c r="I38" i="31"/>
  <c r="J38" i="31"/>
  <c r="H45" i="31"/>
  <c r="F45" i="31"/>
  <c r="I44" i="31"/>
  <c r="J44" i="31" s="1"/>
  <c r="I43" i="31"/>
  <c r="J43" i="31" s="1"/>
  <c r="I42" i="31"/>
  <c r="J42" i="31" s="1"/>
  <c r="I41" i="31"/>
  <c r="J41" i="31" s="1"/>
  <c r="I40" i="31"/>
  <c r="J40" i="31" s="1"/>
  <c r="I39" i="31"/>
  <c r="J39" i="31" s="1"/>
  <c r="I37" i="31"/>
  <c r="J37" i="31" s="1"/>
  <c r="I36" i="31"/>
  <c r="J36" i="31" s="1"/>
  <c r="H32" i="31"/>
  <c r="F32" i="31"/>
  <c r="I31" i="31"/>
  <c r="J31" i="31" s="1"/>
  <c r="I30" i="31"/>
  <c r="J30" i="31" s="1"/>
  <c r="I29" i="31"/>
  <c r="J29" i="31" s="1"/>
  <c r="I28" i="31"/>
  <c r="J28" i="31" s="1"/>
  <c r="I27" i="31"/>
  <c r="J27" i="31" s="1"/>
  <c r="I26" i="31"/>
  <c r="J26" i="31" s="1"/>
  <c r="E19" i="31"/>
  <c r="E18" i="31"/>
  <c r="E17" i="31"/>
  <c r="E16" i="31"/>
  <c r="E15" i="31"/>
  <c r="E14" i="31"/>
  <c r="E10" i="31"/>
  <c r="I9" i="31"/>
  <c r="G9" i="31"/>
  <c r="E9" i="31"/>
  <c r="E8" i="31"/>
  <c r="E7" i="31"/>
  <c r="E6" i="31"/>
  <c r="I4" i="31"/>
  <c r="G9" i="28"/>
  <c r="I4" i="28"/>
  <c r="I9" i="29"/>
  <c r="G9" i="29"/>
  <c r="I4" i="29"/>
  <c r="I9" i="26"/>
  <c r="G9" i="26"/>
  <c r="I4" i="26"/>
  <c r="I9" i="27"/>
  <c r="G9" i="27"/>
  <c r="I4" i="27"/>
  <c r="I9" i="25"/>
  <c r="G9" i="25"/>
  <c r="I4" i="25"/>
  <c r="I9" i="23"/>
  <c r="G9" i="23"/>
  <c r="I4" i="23"/>
  <c r="I4" i="19"/>
  <c r="I4" i="18"/>
  <c r="I4" i="22"/>
  <c r="I47" i="30"/>
  <c r="H47" i="30"/>
  <c r="F47" i="30"/>
  <c r="J47" i="30" s="1"/>
  <c r="J46" i="30"/>
  <c r="J45" i="30"/>
  <c r="J44" i="30"/>
  <c r="J43" i="30"/>
  <c r="J42" i="30"/>
  <c r="J41" i="30"/>
  <c r="J40" i="30"/>
  <c r="J39" i="30"/>
  <c r="J38" i="30"/>
  <c r="J37" i="30"/>
  <c r="H33" i="30"/>
  <c r="F33" i="30"/>
  <c r="I33" i="30" s="1"/>
  <c r="J33" i="30" s="1"/>
  <c r="I32" i="30"/>
  <c r="J32" i="30" s="1"/>
  <c r="I31" i="30"/>
  <c r="J31" i="30" s="1"/>
  <c r="I30" i="30"/>
  <c r="J30" i="30" s="1"/>
  <c r="I29" i="30"/>
  <c r="J29" i="30" s="1"/>
  <c r="I28" i="30"/>
  <c r="J28" i="30" s="1"/>
  <c r="I27" i="30"/>
  <c r="J27" i="30" s="1"/>
  <c r="E20" i="30"/>
  <c r="E19" i="30"/>
  <c r="E18" i="30"/>
  <c r="E17" i="30"/>
  <c r="E16" i="30"/>
  <c r="E15" i="30"/>
  <c r="E11" i="30"/>
  <c r="E10" i="30"/>
  <c r="I9" i="30"/>
  <c r="G9" i="30"/>
  <c r="E9" i="30"/>
  <c r="E8" i="30"/>
  <c r="E7" i="30"/>
  <c r="E6" i="30"/>
  <c r="I4" i="30"/>
  <c r="H43" i="29"/>
  <c r="F43" i="29"/>
  <c r="I43" i="29" s="1"/>
  <c r="J43" i="29" s="1"/>
  <c r="I42" i="29"/>
  <c r="J42" i="29" s="1"/>
  <c r="I41" i="29"/>
  <c r="J41" i="29" s="1"/>
  <c r="I40" i="29"/>
  <c r="J40" i="29" s="1"/>
  <c r="I39" i="29"/>
  <c r="J39" i="29" s="1"/>
  <c r="I38" i="29"/>
  <c r="J38" i="29" s="1"/>
  <c r="I37" i="29"/>
  <c r="J37" i="29" s="1"/>
  <c r="I36" i="29"/>
  <c r="J36" i="29" s="1"/>
  <c r="I35" i="29"/>
  <c r="J35" i="29" s="1"/>
  <c r="H31" i="29"/>
  <c r="F31" i="29"/>
  <c r="I31" i="29" s="1"/>
  <c r="J31" i="29" s="1"/>
  <c r="I30" i="29"/>
  <c r="J30" i="29" s="1"/>
  <c r="I29" i="29"/>
  <c r="J29" i="29" s="1"/>
  <c r="I28" i="29"/>
  <c r="J28" i="29" s="1"/>
  <c r="I27" i="29"/>
  <c r="J27" i="29" s="1"/>
  <c r="I26" i="29"/>
  <c r="J26" i="29" s="1"/>
  <c r="I25" i="29"/>
  <c r="J25" i="29" s="1"/>
  <c r="E18" i="29"/>
  <c r="E17" i="29"/>
  <c r="E16" i="29"/>
  <c r="E15" i="29"/>
  <c r="E11" i="29"/>
  <c r="E10" i="29"/>
  <c r="E9" i="29"/>
  <c r="E8" i="29"/>
  <c r="E7" i="29"/>
  <c r="E6" i="29"/>
  <c r="F44" i="28"/>
  <c r="H44" i="28"/>
  <c r="I43" i="28"/>
  <c r="J43" i="28" s="1"/>
  <c r="I42" i="28"/>
  <c r="J42" i="28" s="1"/>
  <c r="I41" i="28"/>
  <c r="J41" i="28" s="1"/>
  <c r="I40" i="28"/>
  <c r="J40" i="28" s="1"/>
  <c r="I39" i="28"/>
  <c r="J39" i="28" s="1"/>
  <c r="I38" i="28"/>
  <c r="J38" i="28" s="1"/>
  <c r="I37" i="28"/>
  <c r="J37" i="28" s="1"/>
  <c r="I36" i="28"/>
  <c r="J36" i="28" s="1"/>
  <c r="H32" i="28"/>
  <c r="F32" i="28"/>
  <c r="I31" i="28"/>
  <c r="J31" i="28" s="1"/>
  <c r="I30" i="28"/>
  <c r="J30" i="28" s="1"/>
  <c r="I29" i="28"/>
  <c r="J29" i="28" s="1"/>
  <c r="I28" i="28"/>
  <c r="J28" i="28" s="1"/>
  <c r="I27" i="28"/>
  <c r="J27" i="28" s="1"/>
  <c r="I26" i="28"/>
  <c r="J26" i="28" s="1"/>
  <c r="E19" i="28"/>
  <c r="E18" i="28"/>
  <c r="E17" i="28"/>
  <c r="E16" i="28"/>
  <c r="E12" i="28"/>
  <c r="E10" i="28"/>
  <c r="E9" i="28"/>
  <c r="E8" i="28"/>
  <c r="E7" i="28"/>
  <c r="E6" i="28"/>
  <c r="F45" i="26"/>
  <c r="H44" i="27"/>
  <c r="F44" i="27"/>
  <c r="E14" i="25"/>
  <c r="H45" i="25"/>
  <c r="H51" i="23"/>
  <c r="F36" i="23"/>
  <c r="F51" i="23"/>
  <c r="F47" i="19"/>
  <c r="F33" i="19"/>
  <c r="F49" i="18"/>
  <c r="F35" i="18"/>
  <c r="I32" i="32" l="1"/>
  <c r="J32" i="32" s="1"/>
  <c r="E11" i="32"/>
  <c r="I45" i="31"/>
  <c r="J45" i="31" s="1"/>
  <c r="I32" i="31"/>
  <c r="J32" i="31" s="1"/>
  <c r="E11" i="31"/>
  <c r="E20" i="31"/>
  <c r="I44" i="28"/>
  <c r="J44" i="28" s="1"/>
  <c r="E19" i="29"/>
  <c r="E12" i="29"/>
  <c r="I51" i="23"/>
  <c r="E21" i="30"/>
  <c r="E12" i="30"/>
  <c r="I32" i="28"/>
  <c r="J32" i="28" s="1"/>
  <c r="E20" i="28"/>
  <c r="E13" i="28"/>
  <c r="I44" i="27"/>
  <c r="J44" i="27" s="1"/>
  <c r="I43" i="27"/>
  <c r="J43" i="27" s="1"/>
  <c r="I42" i="27"/>
  <c r="J42" i="27" s="1"/>
  <c r="I41" i="27"/>
  <c r="J41" i="27" s="1"/>
  <c r="I40" i="27"/>
  <c r="J40" i="27" s="1"/>
  <c r="I39" i="27"/>
  <c r="J39" i="27" s="1"/>
  <c r="I38" i="27"/>
  <c r="J38" i="27" s="1"/>
  <c r="I37" i="27"/>
  <c r="J37" i="27" s="1"/>
  <c r="I36" i="27"/>
  <c r="J36" i="27" s="1"/>
  <c r="H32" i="27"/>
  <c r="F32" i="27"/>
  <c r="I31" i="27"/>
  <c r="J31" i="27" s="1"/>
  <c r="I30" i="27"/>
  <c r="J30" i="27" s="1"/>
  <c r="I29" i="27"/>
  <c r="J29" i="27" s="1"/>
  <c r="I28" i="27"/>
  <c r="J28" i="27" s="1"/>
  <c r="I27" i="27"/>
  <c r="J27" i="27" s="1"/>
  <c r="I26" i="27"/>
  <c r="J26" i="27" s="1"/>
  <c r="E19" i="27"/>
  <c r="E18" i="27"/>
  <c r="E17" i="27"/>
  <c r="E16" i="27"/>
  <c r="E15" i="27"/>
  <c r="E11" i="27"/>
  <c r="E10" i="27"/>
  <c r="E9" i="27"/>
  <c r="E8" i="27"/>
  <c r="E7" i="27"/>
  <c r="E6" i="27"/>
  <c r="H45" i="26"/>
  <c r="I45" i="26"/>
  <c r="J45" i="26" s="1"/>
  <c r="I44" i="26"/>
  <c r="J44" i="26" s="1"/>
  <c r="I43" i="26"/>
  <c r="J43" i="26" s="1"/>
  <c r="I42" i="26"/>
  <c r="J42" i="26" s="1"/>
  <c r="I41" i="26"/>
  <c r="J41" i="26" s="1"/>
  <c r="I40" i="26"/>
  <c r="J40" i="26" s="1"/>
  <c r="I39" i="26"/>
  <c r="J39" i="26" s="1"/>
  <c r="I38" i="26"/>
  <c r="J38" i="26" s="1"/>
  <c r="I37" i="26"/>
  <c r="J37" i="26" s="1"/>
  <c r="H33" i="26"/>
  <c r="F33" i="26"/>
  <c r="I33" i="26" s="1"/>
  <c r="J33" i="26" s="1"/>
  <c r="I32" i="26"/>
  <c r="J32" i="26" s="1"/>
  <c r="I31" i="26"/>
  <c r="J31" i="26" s="1"/>
  <c r="I30" i="26"/>
  <c r="J30" i="26" s="1"/>
  <c r="I29" i="26"/>
  <c r="J29" i="26" s="1"/>
  <c r="I28" i="26"/>
  <c r="J28" i="26" s="1"/>
  <c r="I27" i="26"/>
  <c r="J27" i="26" s="1"/>
  <c r="E20" i="26"/>
  <c r="E19" i="26"/>
  <c r="E18" i="26"/>
  <c r="E17" i="26"/>
  <c r="E16" i="26"/>
  <c r="E12" i="26"/>
  <c r="E11" i="26"/>
  <c r="E10" i="26"/>
  <c r="E9" i="26"/>
  <c r="E8" i="26"/>
  <c r="E7" i="26"/>
  <c r="E6" i="26"/>
  <c r="I41" i="23"/>
  <c r="J41" i="23" s="1"/>
  <c r="I42" i="23"/>
  <c r="I43" i="23"/>
  <c r="J43" i="23" s="1"/>
  <c r="I44" i="23"/>
  <c r="I45" i="23"/>
  <c r="J45" i="23" s="1"/>
  <c r="I46" i="23"/>
  <c r="J46" i="23" s="1"/>
  <c r="I47" i="23"/>
  <c r="J47" i="23" s="1"/>
  <c r="I48" i="23"/>
  <c r="J48" i="23" s="1"/>
  <c r="I49" i="23"/>
  <c r="J49" i="23" s="1"/>
  <c r="I50" i="23"/>
  <c r="J50" i="23" s="1"/>
  <c r="J42" i="23"/>
  <c r="J44" i="23"/>
  <c r="I40" i="23"/>
  <c r="J40" i="23" s="1"/>
  <c r="I44" i="25"/>
  <c r="J44" i="25" s="1"/>
  <c r="I43" i="25"/>
  <c r="J43" i="25" s="1"/>
  <c r="I42" i="25"/>
  <c r="J42" i="25" s="1"/>
  <c r="I41" i="25"/>
  <c r="J41" i="25" s="1"/>
  <c r="I40" i="25"/>
  <c r="J40" i="25" s="1"/>
  <c r="I39" i="25"/>
  <c r="J39" i="25" s="1"/>
  <c r="I38" i="25"/>
  <c r="J38" i="25" s="1"/>
  <c r="I37" i="25"/>
  <c r="J37" i="25" s="1"/>
  <c r="I36" i="25"/>
  <c r="J36" i="25" s="1"/>
  <c r="E22" i="32" l="1"/>
  <c r="J16" i="32" s="1"/>
  <c r="J18" i="32" s="1"/>
  <c r="E22" i="31"/>
  <c r="J16" i="31" s="1"/>
  <c r="J18" i="31" s="1"/>
  <c r="E21" i="29"/>
  <c r="J15" i="29" s="1"/>
  <c r="J17" i="29" s="1"/>
  <c r="E23" i="30"/>
  <c r="J16" i="30" s="1"/>
  <c r="J18" i="30" s="1"/>
  <c r="E22" i="28"/>
  <c r="J16" i="28" s="1"/>
  <c r="J18" i="28" s="1"/>
  <c r="E20" i="27"/>
  <c r="I32" i="27"/>
  <c r="J32" i="27" s="1"/>
  <c r="E12" i="27"/>
  <c r="E21" i="26"/>
  <c r="E13" i="26"/>
  <c r="J51" i="23"/>
  <c r="F45" i="25"/>
  <c r="H32" i="25"/>
  <c r="F32" i="25"/>
  <c r="I31" i="25"/>
  <c r="J31" i="25" s="1"/>
  <c r="I30" i="25"/>
  <c r="J30" i="25" s="1"/>
  <c r="I29" i="25"/>
  <c r="J29" i="25" s="1"/>
  <c r="I28" i="25"/>
  <c r="J28" i="25" s="1"/>
  <c r="I27" i="25"/>
  <c r="J27" i="25" s="1"/>
  <c r="I26" i="25"/>
  <c r="J26" i="25" s="1"/>
  <c r="E19" i="25"/>
  <c r="E18" i="25"/>
  <c r="E17" i="25"/>
  <c r="E16" i="25"/>
  <c r="E15" i="25"/>
  <c r="E10" i="25"/>
  <c r="E9" i="25"/>
  <c r="E8" i="25"/>
  <c r="E7" i="25"/>
  <c r="E6" i="25"/>
  <c r="E12" i="23"/>
  <c r="H36" i="23"/>
  <c r="I35" i="23"/>
  <c r="J35" i="23" s="1"/>
  <c r="I34" i="23"/>
  <c r="J34" i="23" s="1"/>
  <c r="I33" i="23"/>
  <c r="J33" i="23" s="1"/>
  <c r="I32" i="23"/>
  <c r="J32" i="23" s="1"/>
  <c r="I31" i="23"/>
  <c r="J31" i="23" s="1"/>
  <c r="I30" i="23"/>
  <c r="J30" i="23" s="1"/>
  <c r="E23" i="23"/>
  <c r="E22" i="23"/>
  <c r="E21" i="23"/>
  <c r="E20" i="23"/>
  <c r="E19" i="23"/>
  <c r="E13" i="23"/>
  <c r="E11" i="23"/>
  <c r="E10" i="23"/>
  <c r="E9" i="23"/>
  <c r="E8" i="23"/>
  <c r="E7" i="23"/>
  <c r="E6" i="23"/>
  <c r="E22" i="27" l="1"/>
  <c r="J16" i="27" s="1"/>
  <c r="J18" i="27" s="1"/>
  <c r="E23" i="26"/>
  <c r="J17" i="26" s="1"/>
  <c r="J19" i="26" s="1"/>
  <c r="I45" i="25"/>
  <c r="J45" i="25" s="1"/>
  <c r="I32" i="25"/>
  <c r="J32" i="25" s="1"/>
  <c r="E11" i="25"/>
  <c r="E20" i="25"/>
  <c r="I36" i="23"/>
  <c r="J36" i="23" s="1"/>
  <c r="E22" i="25" l="1"/>
  <c r="J16" i="25" s="1"/>
  <c r="J18" i="25" s="1"/>
  <c r="J19" i="23"/>
  <c r="J21" i="23" s="1"/>
  <c r="I49" i="22" l="1"/>
  <c r="H49" i="22"/>
  <c r="F49" i="22"/>
  <c r="J48" i="22"/>
  <c r="J47" i="22"/>
  <c r="J46" i="22"/>
  <c r="J45" i="22"/>
  <c r="J44" i="22"/>
  <c r="J43" i="22"/>
  <c r="J42" i="22"/>
  <c r="J41" i="22"/>
  <c r="J40" i="22"/>
  <c r="J39" i="22"/>
  <c r="H35" i="22"/>
  <c r="F35" i="22"/>
  <c r="I34" i="22"/>
  <c r="J34" i="22" s="1"/>
  <c r="I33" i="22"/>
  <c r="J33" i="22" s="1"/>
  <c r="I32" i="22"/>
  <c r="J32" i="22" s="1"/>
  <c r="I31" i="22"/>
  <c r="J31" i="22" s="1"/>
  <c r="I30" i="22"/>
  <c r="J30" i="22" s="1"/>
  <c r="I29" i="22"/>
  <c r="J29" i="22" s="1"/>
  <c r="E22" i="22"/>
  <c r="E21" i="22"/>
  <c r="E20" i="22"/>
  <c r="E19" i="22"/>
  <c r="E18" i="22"/>
  <c r="E17" i="22"/>
  <c r="E16" i="22"/>
  <c r="E15" i="22"/>
  <c r="E11" i="22"/>
  <c r="E10" i="22"/>
  <c r="I9" i="22"/>
  <c r="G9" i="22"/>
  <c r="E9" i="22"/>
  <c r="E8" i="22"/>
  <c r="E7" i="22"/>
  <c r="E6" i="22"/>
  <c r="I47" i="21"/>
  <c r="H47" i="21"/>
  <c r="F47" i="21"/>
  <c r="J46" i="21"/>
  <c r="J45" i="21"/>
  <c r="J44" i="21"/>
  <c r="J43" i="21"/>
  <c r="J42" i="21"/>
  <c r="J41" i="21"/>
  <c r="J40" i="21"/>
  <c r="J39" i="21"/>
  <c r="J38" i="21"/>
  <c r="J37" i="21"/>
  <c r="H33" i="21"/>
  <c r="F33" i="2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E20" i="21"/>
  <c r="E19" i="21"/>
  <c r="E18" i="21"/>
  <c r="E17" i="21"/>
  <c r="E16" i="21"/>
  <c r="E15" i="21"/>
  <c r="E11" i="21"/>
  <c r="E10" i="21"/>
  <c r="I9" i="21"/>
  <c r="G9" i="21"/>
  <c r="E9" i="21"/>
  <c r="E8" i="21"/>
  <c r="E7" i="21"/>
  <c r="E6" i="21"/>
  <c r="I4" i="21"/>
  <c r="F47" i="17"/>
  <c r="F50" i="16"/>
  <c r="F50" i="1"/>
  <c r="E14" i="19"/>
  <c r="I47" i="19"/>
  <c r="H47" i="19"/>
  <c r="J46" i="19"/>
  <c r="J45" i="19"/>
  <c r="J44" i="19"/>
  <c r="J43" i="19"/>
  <c r="J42" i="19"/>
  <c r="J41" i="19"/>
  <c r="J40" i="19"/>
  <c r="J39" i="19"/>
  <c r="J38" i="19"/>
  <c r="J37" i="19"/>
  <c r="H33" i="19"/>
  <c r="I33" i="19" s="1"/>
  <c r="J33" i="19" s="1"/>
  <c r="I32" i="19"/>
  <c r="J32" i="19" s="1"/>
  <c r="I31" i="19"/>
  <c r="J31" i="19" s="1"/>
  <c r="I30" i="19"/>
  <c r="J30" i="19" s="1"/>
  <c r="I29" i="19"/>
  <c r="J29" i="19" s="1"/>
  <c r="I28" i="19"/>
  <c r="J28" i="19" s="1"/>
  <c r="I27" i="19"/>
  <c r="J27" i="19" s="1"/>
  <c r="E20" i="19"/>
  <c r="E19" i="19"/>
  <c r="E18" i="19"/>
  <c r="E17" i="19"/>
  <c r="E16" i="19"/>
  <c r="E15" i="19"/>
  <c r="E13" i="19"/>
  <c r="I9" i="19"/>
  <c r="G9" i="19"/>
  <c r="E9" i="19"/>
  <c r="E8" i="19"/>
  <c r="E7" i="19"/>
  <c r="E6" i="19"/>
  <c r="I49" i="18"/>
  <c r="H49" i="18"/>
  <c r="J48" i="18"/>
  <c r="J47" i="18"/>
  <c r="J46" i="18"/>
  <c r="J45" i="18"/>
  <c r="J44" i="18"/>
  <c r="J43" i="18"/>
  <c r="J42" i="18"/>
  <c r="J41" i="18"/>
  <c r="J40" i="18"/>
  <c r="J39" i="18"/>
  <c r="H35" i="18"/>
  <c r="I34" i="18"/>
  <c r="J34" i="18" s="1"/>
  <c r="I33" i="18"/>
  <c r="J33" i="18" s="1"/>
  <c r="I32" i="18"/>
  <c r="J32" i="18" s="1"/>
  <c r="I31" i="18"/>
  <c r="J31" i="18" s="1"/>
  <c r="I30" i="18"/>
  <c r="J30" i="18" s="1"/>
  <c r="I29" i="18"/>
  <c r="J29" i="18" s="1"/>
  <c r="E22" i="18"/>
  <c r="E21" i="18"/>
  <c r="E20" i="18"/>
  <c r="E19" i="18"/>
  <c r="E18" i="18"/>
  <c r="E17" i="18"/>
  <c r="E16" i="18"/>
  <c r="E15" i="18"/>
  <c r="E11" i="18"/>
  <c r="E10" i="18"/>
  <c r="I9" i="18"/>
  <c r="G9" i="18"/>
  <c r="E9" i="18"/>
  <c r="E8" i="18"/>
  <c r="E7" i="18"/>
  <c r="E6" i="18"/>
  <c r="J46" i="17"/>
  <c r="J45" i="17"/>
  <c r="J44" i="17"/>
  <c r="J43" i="17"/>
  <c r="J42" i="17"/>
  <c r="J41" i="17"/>
  <c r="J40" i="17"/>
  <c r="J39" i="17"/>
  <c r="J38" i="17"/>
  <c r="J37" i="17"/>
  <c r="J49" i="16"/>
  <c r="J48" i="16"/>
  <c r="J47" i="16"/>
  <c r="J46" i="16"/>
  <c r="J45" i="16"/>
  <c r="J44" i="16"/>
  <c r="J43" i="16"/>
  <c r="J42" i="16"/>
  <c r="J41" i="16"/>
  <c r="J49" i="1"/>
  <c r="J48" i="1"/>
  <c r="J47" i="1"/>
  <c r="J46" i="1"/>
  <c r="J45" i="1"/>
  <c r="J44" i="1"/>
  <c r="J43" i="1"/>
  <c r="J42" i="1"/>
  <c r="J41" i="1"/>
  <c r="J40" i="1"/>
  <c r="E21" i="19" l="1"/>
  <c r="E10" i="19"/>
  <c r="I35" i="22"/>
  <c r="J35" i="22" s="1"/>
  <c r="J49" i="22"/>
  <c r="E21" i="21"/>
  <c r="E12" i="22"/>
  <c r="E23" i="22"/>
  <c r="J47" i="21"/>
  <c r="I33" i="21"/>
  <c r="J33" i="21" s="1"/>
  <c r="E12" i="21"/>
  <c r="J47" i="19"/>
  <c r="J49" i="18"/>
  <c r="I35" i="18"/>
  <c r="J35" i="18" s="1"/>
  <c r="E23" i="18"/>
  <c r="E12" i="18"/>
  <c r="I47" i="17"/>
  <c r="H47" i="17"/>
  <c r="H33" i="17"/>
  <c r="F33" i="17"/>
  <c r="I32" i="17"/>
  <c r="J32" i="17" s="1"/>
  <c r="I31" i="17"/>
  <c r="J31" i="17" s="1"/>
  <c r="I30" i="17"/>
  <c r="J30" i="17" s="1"/>
  <c r="I29" i="17"/>
  <c r="J29" i="17" s="1"/>
  <c r="I28" i="17"/>
  <c r="J28" i="17" s="1"/>
  <c r="I27" i="17"/>
  <c r="J27" i="17" s="1"/>
  <c r="E20" i="17"/>
  <c r="E19" i="17"/>
  <c r="E18" i="17"/>
  <c r="E17" i="17"/>
  <c r="E16" i="17"/>
  <c r="E15" i="17"/>
  <c r="E11" i="17"/>
  <c r="E10" i="17"/>
  <c r="I9" i="17"/>
  <c r="G9" i="17"/>
  <c r="E9" i="17"/>
  <c r="E8" i="17"/>
  <c r="E7" i="17"/>
  <c r="E6" i="17"/>
  <c r="I4" i="17"/>
  <c r="I50" i="16"/>
  <c r="H50" i="16"/>
  <c r="H36" i="16"/>
  <c r="F36" i="16"/>
  <c r="I36" i="16" s="1"/>
  <c r="J36" i="16" s="1"/>
  <c r="I35" i="16"/>
  <c r="J35" i="16" s="1"/>
  <c r="I34" i="16"/>
  <c r="J34" i="16" s="1"/>
  <c r="I33" i="16"/>
  <c r="J33" i="16" s="1"/>
  <c r="I32" i="16"/>
  <c r="J32" i="16" s="1"/>
  <c r="I31" i="16"/>
  <c r="J31" i="16" s="1"/>
  <c r="I30" i="16"/>
  <c r="J30" i="16" s="1"/>
  <c r="E23" i="16"/>
  <c r="E22" i="16"/>
  <c r="E21" i="16"/>
  <c r="E20" i="16"/>
  <c r="E19" i="16"/>
  <c r="E18" i="16"/>
  <c r="E17" i="16"/>
  <c r="E16" i="16"/>
  <c r="E12" i="16"/>
  <c r="E11" i="16"/>
  <c r="E10" i="16"/>
  <c r="I9" i="16"/>
  <c r="G9" i="16"/>
  <c r="E9" i="16"/>
  <c r="E8" i="16"/>
  <c r="E7" i="16"/>
  <c r="E6" i="16"/>
  <c r="I4" i="16"/>
  <c r="H36" i="1"/>
  <c r="F36" i="1"/>
  <c r="I9" i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G9" i="1"/>
  <c r="I4" i="1"/>
  <c r="I50" i="1"/>
  <c r="H50" i="1"/>
  <c r="E23" i="1"/>
  <c r="E22" i="1"/>
  <c r="E21" i="1"/>
  <c r="E20" i="1"/>
  <c r="E19" i="1"/>
  <c r="E18" i="1"/>
  <c r="E17" i="1"/>
  <c r="E16" i="1"/>
  <c r="E7" i="1"/>
  <c r="E8" i="1"/>
  <c r="E9" i="1"/>
  <c r="E10" i="1"/>
  <c r="E11" i="1"/>
  <c r="E12" i="1"/>
  <c r="E6" i="1"/>
  <c r="E25" i="22" l="1"/>
  <c r="J18" i="22" s="1"/>
  <c r="J20" i="22" s="1"/>
  <c r="E21" i="17"/>
  <c r="E13" i="16"/>
  <c r="E24" i="1"/>
  <c r="E23" i="21"/>
  <c r="J17" i="21" s="1"/>
  <c r="J19" i="21" s="1"/>
  <c r="E24" i="16"/>
  <c r="J47" i="17"/>
  <c r="J50" i="16"/>
  <c r="J50" i="1"/>
  <c r="E23" i="19"/>
  <c r="J17" i="19" s="1"/>
  <c r="J19" i="19" s="1"/>
  <c r="E25" i="18"/>
  <c r="J18" i="18" s="1"/>
  <c r="J20" i="18" s="1"/>
  <c r="I33" i="17"/>
  <c r="J33" i="17" s="1"/>
  <c r="E12" i="17"/>
  <c r="E26" i="16" l="1"/>
  <c r="J19" i="16" s="1"/>
  <c r="J21" i="16" s="1"/>
  <c r="E23" i="17"/>
  <c r="J17" i="17" s="1"/>
  <c r="J19" i="17" s="1"/>
  <c r="I36" i="1"/>
  <c r="J36" i="1" s="1"/>
  <c r="E13" i="1" l="1"/>
  <c r="E26" i="1" s="1"/>
  <c r="J19" i="1" l="1"/>
  <c r="J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8" authorId="0" shapeId="0" xr:uid="{E933A7B9-5475-4239-8F04-AE2F00929A2E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8" authorId="0" shapeId="0" xr:uid="{9A31D63F-0682-4241-9287-3C61BDAA02F4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8" authorId="0" shapeId="0" xr:uid="{F9C418B0-4847-444A-BDED-1D955768ABEA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8" authorId="0" shapeId="0" xr:uid="{919428A3-E168-4B44-969B-6A71A2E2B064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4" authorId="0" shapeId="0" xr:uid="{7DD55AEA-1ECD-4A68-A8F4-68D4354FD854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4" authorId="0" shapeId="0" xr:uid="{E7230AFF-9B01-42B7-B8DC-ECC940449148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5" authorId="0" shapeId="0" xr:uid="{78BBC39B-EA6D-4BC6-864C-D95CBAD81002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5" authorId="0" shapeId="0" xr:uid="{F5060AF9-F648-4C12-87AE-05A34B17E78C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4" authorId="0" shapeId="0" xr:uid="{C4D713C2-128E-4035-8DC8-C9CB1832A3F8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4" authorId="0" shapeId="0" xr:uid="{97FB31EB-9E2B-4496-92D7-F2982A09DD2F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111381D1-BE67-4060-9D36-6988CB900145}">
      <text>
        <r>
          <rPr>
            <b/>
            <sz val="9"/>
            <color indexed="81"/>
            <rFont val="Tahoma"/>
            <family val="2"/>
          </rPr>
          <t>NH Hotels:</t>
        </r>
        <r>
          <rPr>
            <sz val="9"/>
            <color indexed="81"/>
            <rFont val="Tahoma"/>
            <family val="2"/>
          </rPr>
          <t xml:space="preserve">
PPMASTER forma de cobro, incluida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3" authorId="0" shapeId="0" xr:uid="{41338B8E-BCFC-47B6-A75F-913DBC4D4484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3" authorId="0" shapeId="0" xr:uid="{B4CA46AA-E0E0-4335-B4A3-83CC93071F78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4" authorId="0" shapeId="0" xr:uid="{695089B4-BE6F-4B06-B609-900455CD8C7C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4" authorId="0" shapeId="0" xr:uid="{3293AFF2-16B6-4761-86EF-234DE653E064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4" authorId="0" shapeId="0" xr:uid="{69560C8E-4ECA-4BB1-824A-21EF78DADB22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4" authorId="0" shapeId="0" xr:uid="{712890D9-3392-4610-B8E2-0A5581516397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8" authorId="0" shapeId="0" xr:uid="{8427D452-3619-4FC8-B047-E83A270F9010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</text>
    </comment>
    <comment ref="C38" authorId="0" shapeId="0" xr:uid="{25185F03-4B82-46CA-B610-9EF6FAC06861}">
      <text>
        <r>
          <rPr>
            <b/>
            <sz val="9"/>
            <color indexed="81"/>
            <rFont val="Tahoma"/>
            <family val="2"/>
          </rPr>
          <t>Puedes modificar las formas de cobro o borrar las filas no necesarias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5" authorId="0" shapeId="0" xr:uid="{058A19DF-39F6-4467-920A-CB20CC27DD23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5" authorId="0" shapeId="0" xr:uid="{6FB1E3E5-E9DF-4564-B1E5-349257BE9AA3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5" authorId="0" shapeId="0" xr:uid="{BF80D590-ABBE-4864-B03B-3ABFB3A2510D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5" authorId="0" shapeId="0" xr:uid="{1484E3C9-4DCD-4824-9BE7-FA26238E87DF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4" authorId="0" shapeId="0" xr:uid="{548A923E-A89F-4FCA-9E2C-DD1BF80658D9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4" authorId="0" shapeId="0" xr:uid="{1AB252F3-7E97-43EF-931C-59EA72EEEB75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5" authorId="0" shapeId="0" xr:uid="{5BF025C6-1E20-41C0-838F-2716DDACEA0E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5" authorId="0" shapeId="0" xr:uid="{F5343746-844E-4850-BE1D-614621EA1DB0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7" authorId="0" shapeId="0" xr:uid="{1560D773-4C62-4112-A116-635D5975AF32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7" authorId="0" shapeId="0" xr:uid="{5E9CFD7C-4885-45E8-A7E2-90224071F619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7" authorId="0" shapeId="0" xr:uid="{C294FCA2-68F4-4218-A1AD-38384A333A08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7" authorId="0" shapeId="0" xr:uid="{1A2559A9-D39F-4151-AEF5-AE12BA7D0279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JARILLO CARO</author>
  </authors>
  <commentList>
    <comment ref="C25" authorId="0" shapeId="0" xr:uid="{3B96E1E3-9D4D-4A17-8AA9-F440A8D729F2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</text>
    </comment>
    <comment ref="C35" authorId="0" shapeId="0" xr:uid="{8BD9F14A-4A68-4C09-BC22-1032D2E28456}">
      <text>
        <r>
          <rPr>
            <b/>
            <sz val="9"/>
            <color indexed="81"/>
            <rFont val="Tahoma"/>
            <family val="2"/>
          </rPr>
          <t>You can modify the payment methods or delete rows not needed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<sst xmlns="http://schemas.openxmlformats.org/spreadsheetml/2006/main" count="1081" uniqueCount="122">
  <si>
    <t>CASH COUNT</t>
  </si>
  <si>
    <t>NOTES</t>
  </si>
  <si>
    <t>EUROS</t>
  </si>
  <si>
    <t>TOTAL NOTES</t>
  </si>
  <si>
    <t>COINS</t>
  </si>
  <si>
    <t>Difference</t>
  </si>
  <si>
    <t>INDICENCES</t>
  </si>
  <si>
    <t>TOTAL COINS</t>
  </si>
  <si>
    <t>Total counting</t>
  </si>
  <si>
    <t>INCIDENCES</t>
  </si>
  <si>
    <t>CREDIT CARDS RECONCILIATION</t>
  </si>
  <si>
    <t>PAYMENT METHOD</t>
  </si>
  <si>
    <t>Total Manual Terminal</t>
  </si>
  <si>
    <t>AMEX</t>
  </si>
  <si>
    <t>CHINA UNIONPAY (CUP)</t>
  </si>
  <si>
    <t>DINERS</t>
  </si>
  <si>
    <t>JCB</t>
  </si>
  <si>
    <t>MAESTRO</t>
  </si>
  <si>
    <t>MASTERCARD</t>
  </si>
  <si>
    <t>VISA</t>
  </si>
  <si>
    <t>Others - change description</t>
  </si>
  <si>
    <t>CREDIT CARDS TOTAL</t>
  </si>
  <si>
    <t>CREDIT CARDS INCIDENCES</t>
  </si>
  <si>
    <t>Please select</t>
  </si>
  <si>
    <t>INCOMING</t>
  </si>
  <si>
    <t>OUTGOING</t>
  </si>
  <si>
    <t xml:space="preserve"> </t>
  </si>
  <si>
    <t>EURO ENGLISH</t>
  </si>
  <si>
    <t>ARGENTINA</t>
  </si>
  <si>
    <t>COLOMBIA</t>
  </si>
  <si>
    <t>ECUADOR-HAITI</t>
  </si>
  <si>
    <t>MEXICO</t>
  </si>
  <si>
    <t>USA-NY</t>
  </si>
  <si>
    <t>URUGUAY</t>
  </si>
  <si>
    <t>EURO SPANISH</t>
  </si>
  <si>
    <t>CHILE</t>
  </si>
  <si>
    <t>CZECH RPC</t>
  </si>
  <si>
    <t>Please, click on the corresponding option for you hotel. You can delete the other sheets.</t>
  </si>
  <si>
    <t>Total 3C Planet Portal</t>
  </si>
  <si>
    <t>F&amp;B Cash Count</t>
  </si>
  <si>
    <t>Total POS</t>
  </si>
  <si>
    <t>OTHER PAYMENT METHODS RECONCILIATION</t>
  </si>
  <si>
    <t>Units</t>
  </si>
  <si>
    <t>F&amp;B CASH COUNT</t>
  </si>
  <si>
    <t>NO</t>
  </si>
  <si>
    <t>YES</t>
  </si>
  <si>
    <t>OUTGOING F&amp;B shift signature &amp; name</t>
  </si>
  <si>
    <t>INCOMING F&amp;B shift signature &amp; name</t>
  </si>
  <si>
    <t>FRONT OFFICE team member signature &amp; name</t>
  </si>
  <si>
    <t>-</t>
  </si>
  <si>
    <t>Cash total counted (including till float)</t>
  </si>
  <si>
    <t>CASH COUNTING (including till float)</t>
  </si>
  <si>
    <t>TOOGOOD - TO GOOD TO GO</t>
  </si>
  <si>
    <t>OTHER PAYMENT METHODS TOTAL</t>
  </si>
  <si>
    <t>CASH TOTAL COUNTED</t>
  </si>
  <si>
    <t>Cash total POS (including till float)</t>
  </si>
  <si>
    <t>CHARGE</t>
  </si>
  <si>
    <t>RECUENTO EFCTIVO (fondo inlcuido)</t>
  </si>
  <si>
    <t>BILLETES</t>
  </si>
  <si>
    <t>Cantidad</t>
  </si>
  <si>
    <t>TOTAL BILLETES</t>
  </si>
  <si>
    <t>MONEDAS</t>
  </si>
  <si>
    <t>TOTAL MONEDAS</t>
  </si>
  <si>
    <t>TOTAL EFECTIVO RECONTADO</t>
  </si>
  <si>
    <t>FECHA Y HORA</t>
  </si>
  <si>
    <t>PUNTO DE VENTA</t>
  </si>
  <si>
    <t>SHIFT</t>
  </si>
  <si>
    <t>TURNO</t>
  </si>
  <si>
    <t>DATE &amp; TIME</t>
  </si>
  <si>
    <t>POINT OF SALE</t>
  </si>
  <si>
    <t>TEAM MEMBER NAME</t>
  </si>
  <si>
    <t>POS CLOSURE?</t>
  </si>
  <si>
    <t>¿CIERRE DEL POS?</t>
  </si>
  <si>
    <t>Selecciona</t>
  </si>
  <si>
    <t>SI</t>
  </si>
  <si>
    <t>Nombre y  firma turno F&amp;B SALIENTE</t>
  </si>
  <si>
    <t>Nombre y  firma turno F&amp;B ENTRANTE</t>
  </si>
  <si>
    <t>Nombre y firma RECEPCIÓN</t>
  </si>
  <si>
    <t>Tota efectivo recontado (fondo de caja inlcuido)</t>
  </si>
  <si>
    <t>Tota efectivo POS (fondo de caja inlcuido)</t>
  </si>
  <si>
    <t>Diferencia</t>
  </si>
  <si>
    <t>INCIDENCIAS</t>
  </si>
  <si>
    <t>RECONCILIACION OTRAS FORMAS DE COBRO</t>
  </si>
  <si>
    <t>FORMA DE COBRO</t>
  </si>
  <si>
    <t>Total recontado</t>
  </si>
  <si>
    <t>CARGO</t>
  </si>
  <si>
    <t>Otros - cambiar descripción</t>
  </si>
  <si>
    <t>CREDIT CARD - PAYMENT METHOD</t>
  </si>
  <si>
    <t>TARJETA DE CRÉDITO - FORMA DE COBRO</t>
  </si>
  <si>
    <t>TOTAL TARJETAS DE CRÉDITO</t>
  </si>
  <si>
    <t>INCIDENCIAS TARJETA DE CRÉDITO</t>
  </si>
  <si>
    <t>Koruna Česká</t>
  </si>
  <si>
    <t>CHF</t>
  </si>
  <si>
    <t>POUNDS</t>
  </si>
  <si>
    <t>HUF</t>
  </si>
  <si>
    <t>PLN</t>
  </si>
  <si>
    <t>UK</t>
  </si>
  <si>
    <t>HUNGARY</t>
  </si>
  <si>
    <t>POLAND</t>
  </si>
  <si>
    <t>SWITZERLAND</t>
  </si>
  <si>
    <t>ARS</t>
  </si>
  <si>
    <t>MASTERCARD DEBIT</t>
  </si>
  <si>
    <t>VISA DEBIT</t>
  </si>
  <si>
    <t>CLP</t>
  </si>
  <si>
    <t>Total Terminal Manual</t>
  </si>
  <si>
    <t>CABAL</t>
  </si>
  <si>
    <t>REDCOMPRA</t>
  </si>
  <si>
    <t>COP</t>
  </si>
  <si>
    <t>USD</t>
  </si>
  <si>
    <t>UYU</t>
  </si>
  <si>
    <t>MXN</t>
  </si>
  <si>
    <t>DISCOVER</t>
  </si>
  <si>
    <t>SODEXO - PLUXEE (SODEXO)</t>
  </si>
  <si>
    <t>BUSSINESS PROCESSES - OPERATIONS</t>
  </si>
  <si>
    <t>DENMARK</t>
  </si>
  <si>
    <t>NOMBRE TEAM MEMBER</t>
  </si>
  <si>
    <t>RECONCILIACIÓN TARJETAS DE CRÉDITO</t>
  </si>
  <si>
    <t>TOTAL OTRAS FORMAS DE COBRO</t>
  </si>
  <si>
    <t>PEN</t>
  </si>
  <si>
    <t>PERU</t>
  </si>
  <si>
    <t>Version:
April 2025</t>
  </si>
  <si>
    <t>Version:
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</si>
</sst>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[$€-1]"/>
    <numFmt numFmtId="166" formatCode="#,##0.00\ [$Kč-405]"/>
    <numFmt numFmtId="167" formatCode="#,##0.00\ [$CHF]"/>
    <numFmt numFmtId="168" formatCode="#,##0\ _€"/>
    <numFmt numFmtId="169" formatCode="_-* #,##0.00\ [$PLN]_-;\-* #,##0.00\ [$PLN]_-;_-* &quot;-&quot;??\ [$PLN]_-;_-@_-"/>
    <numFmt numFmtId="170" formatCode="[$$-2C0A]\ #,##0.00"/>
    <numFmt numFmtId="171" formatCode="_-[$$-2C0A]\ * #,##0.00_-;\-[$$-2C0A]\ * #,##0.00_-;_-[$$-2C0A]\ * &quot;-&quot;??_-;_-@_-"/>
    <numFmt numFmtId="172" formatCode="_-[$£-809]* #,##0.00_-;\-[$£-809]* #,##0.00_-;_-[$£-809]* &quot;-&quot;??_-;_-@_-"/>
    <numFmt numFmtId="173" formatCode="_-* #,##0.00\ [$CHF]_-;\-* #,##0.00\ [$CHF]_-;_-* &quot;-&quot;??\ [$CHF]_-;_-@_-"/>
    <numFmt numFmtId="174" formatCode="_-* #,##0.00\ [$€-1]_-;\-* #,##0.00\ [$€-1]_-;_-* &quot;-&quot;??\ [$€-1]_-;_-@_-"/>
    <numFmt numFmtId="175" formatCode="_-* #,##0.00\ [$Kč-405]_-;\-* #,##0.00\ [$Kč-405]_-;_-* &quot;-&quot;??\ [$Kč-405]_-;_-@_-"/>
    <numFmt numFmtId="176" formatCode="_-* #,##0\ [$HUF]_-;\-* #,##0\ [$HUF]_-;_-* &quot;-&quot;\ [$HUF]_-;_-@_-"/>
    <numFmt numFmtId="177" formatCode="_-* #,##0.00\ _€_-;\-* #,##0.00\ _€_-;_-* &quot;-&quot;??\ _€_-;_-@_-"/>
    <numFmt numFmtId="178" formatCode="_-* #,##0.00\ [$HUF]_-;\-* #,##0.00\ [$HUF]_-;_-* &quot;-&quot;??\ [$HUF]_-;_-@_-"/>
    <numFmt numFmtId="179" formatCode="_ [$$-340A]* #,##0.00_ ;_ [$$-340A]* \-#,##0.00_ ;_ [$$-340A]* &quot;-&quot;??_ ;_ @_ "/>
    <numFmt numFmtId="180" formatCode="_-[$$-240A]\ * #,##0_-;\-[$$-240A]\ * #,##0_-;_-[$$-240A]\ * &quot;-&quot;_-;_-@_-"/>
    <numFmt numFmtId="181" formatCode="_ [$$-86B]\ * #,##0.00_ ;_ [$$-86B]\ * \-#,##0.00_ ;_ [$$-86B]\ * &quot;-&quot;??_ ;_ @_ "/>
    <numFmt numFmtId="182" formatCode="_-[$$-380A]\ * #,##0.00_-;\-[$$-380A]\ * #,##0.00_-;_-[$$-380A]\ * &quot;-&quot;??_-;_-@_-"/>
    <numFmt numFmtId="183" formatCode="_-[$$-80A]* #,##0.00_-;\-[$$-80A]* #,##0.00_-;_-[$$-80A]* &quot;-&quot;??_-;_-@_-"/>
    <numFmt numFmtId="184" formatCode="_-[$$-409]* #,##0.00_ ;_-[$$-409]* \-#,##0.00\ ;_-[$$-409]* &quot;-&quot;??_ ;_-@_ "/>
    <numFmt numFmtId="185" formatCode="#,##0.00_ ;\-#,##0.00\ "/>
    <numFmt numFmtId="186" formatCode="_-* #,##0.00\ [$kr.-406]_-;\-* #,##0.00\ [$kr.-406]_-;_-* &quot;-&quot;??\ [$kr.-406]_-;_-@_-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47BA"/>
      <name val="Arial"/>
      <family val="2"/>
    </font>
    <font>
      <b/>
      <u/>
      <sz val="9"/>
      <color rgb="FF0047BA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Sitka Banner"/>
    </font>
    <font>
      <b/>
      <sz val="11"/>
      <color rgb="FF13213C"/>
      <name val="Sitka Banner"/>
    </font>
    <font>
      <sz val="14"/>
      <color rgb="FF13213C"/>
      <name val="Impact"/>
      <family val="2"/>
    </font>
    <font>
      <b/>
      <sz val="14"/>
      <color rgb="FF13213C"/>
      <name val="Sitka Banner"/>
    </font>
    <font>
      <b/>
      <sz val="26"/>
      <color rgb="FF13213C"/>
      <name val="Impact"/>
      <family val="2"/>
    </font>
    <font>
      <sz val="10"/>
      <name val="Newsreader"/>
    </font>
    <font>
      <b/>
      <sz val="14"/>
      <name val="Newsreader"/>
    </font>
    <font>
      <b/>
      <sz val="10"/>
      <color theme="0"/>
      <name val="Newsreader"/>
    </font>
    <font>
      <b/>
      <sz val="10"/>
      <color rgb="FF0047BA"/>
      <name val="Newsreader"/>
    </font>
    <font>
      <sz val="11"/>
      <color theme="1"/>
      <name val="Newsreader"/>
    </font>
    <font>
      <sz val="10"/>
      <color rgb="FF0047BA"/>
      <name val="Newsreader"/>
    </font>
    <font>
      <b/>
      <u/>
      <sz val="9"/>
      <color rgb="FF0047BA"/>
      <name val="Newsreader"/>
    </font>
    <font>
      <b/>
      <i/>
      <sz val="9"/>
      <name val="Newsreader"/>
    </font>
    <font>
      <sz val="10"/>
      <color theme="0"/>
      <name val="Newsreader"/>
    </font>
    <font>
      <sz val="10"/>
      <color rgb="FF003A70"/>
      <name val="Newsreader"/>
    </font>
    <font>
      <b/>
      <sz val="10"/>
      <name val="Newsreader"/>
    </font>
    <font>
      <b/>
      <sz val="12"/>
      <color indexed="9"/>
      <name val="Newsreader"/>
    </font>
    <font>
      <sz val="10"/>
      <color rgb="FF13213C"/>
      <name val="Newsreader"/>
    </font>
    <font>
      <b/>
      <sz val="14"/>
      <color rgb="FF13213C"/>
      <name val="Newsreader"/>
    </font>
    <font>
      <b/>
      <sz val="10"/>
      <color rgb="FF13213C"/>
      <name val="Newsreader"/>
    </font>
    <font>
      <sz val="11"/>
      <color rgb="FF13213C"/>
      <name val="Newsreader"/>
    </font>
    <font>
      <b/>
      <u/>
      <sz val="8"/>
      <color rgb="FF13213C"/>
      <name val="Newsreader"/>
    </font>
    <font>
      <b/>
      <u/>
      <sz val="9"/>
      <color rgb="FF13213C"/>
      <name val="Newsreader"/>
    </font>
    <font>
      <b/>
      <i/>
      <sz val="9"/>
      <color rgb="FF13213C"/>
      <name val="Newsreader"/>
    </font>
    <font>
      <b/>
      <sz val="12"/>
      <color rgb="FF13213C"/>
      <name val="Newsreader"/>
    </font>
    <font>
      <sz val="8"/>
      <color rgb="FF13213C"/>
      <name val="Newsreader"/>
    </font>
    <font>
      <b/>
      <sz val="9.5"/>
      <color theme="0"/>
      <name val="Newsreader"/>
    </font>
    <font>
      <b/>
      <sz val="9"/>
      <color theme="0"/>
      <name val="Newsreader"/>
    </font>
    <font>
      <b/>
      <sz val="8"/>
      <color theme="0"/>
      <name val="Newsreader"/>
    </font>
    <font>
      <sz val="20"/>
      <color rgb="FF13213C"/>
      <name val="Impac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rgb="FF004B87"/>
      </patternFill>
    </fill>
    <fill>
      <patternFill patternType="mediumGray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0047BA"/>
        <bgColor indexed="64"/>
      </patternFill>
    </fill>
    <fill>
      <patternFill patternType="solid">
        <fgColor rgb="FF13213C"/>
        <bgColor indexed="64"/>
      </patternFill>
    </fill>
    <fill>
      <patternFill patternType="solid">
        <fgColor rgb="FF13213C"/>
        <bgColor theme="0"/>
      </patternFill>
    </fill>
  </fills>
  <borders count="149">
    <border>
      <left/>
      <right/>
      <top/>
      <bottom/>
      <diagonal/>
    </border>
    <border>
      <left style="thin">
        <color rgb="FF003A70"/>
      </left>
      <right/>
      <top style="thin">
        <color rgb="FF003A70"/>
      </top>
      <bottom style="thin">
        <color theme="0"/>
      </bottom>
      <diagonal/>
    </border>
    <border>
      <left/>
      <right/>
      <top style="thin">
        <color rgb="FF003A70"/>
      </top>
      <bottom style="thin">
        <color theme="0"/>
      </bottom>
      <diagonal/>
    </border>
    <border>
      <left/>
      <right style="thin">
        <color rgb="FF003A70"/>
      </right>
      <top style="thin">
        <color rgb="FF003A7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3A70"/>
      </bottom>
      <diagonal/>
    </border>
    <border>
      <left style="thin">
        <color rgb="FF003A7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rgb="FF003A70"/>
      </bottom>
      <diagonal/>
    </border>
    <border>
      <left/>
      <right/>
      <top style="thin">
        <color theme="0"/>
      </top>
      <bottom style="thin">
        <color rgb="FF003A70"/>
      </bottom>
      <diagonal/>
    </border>
    <border>
      <left/>
      <right style="thin">
        <color theme="0"/>
      </right>
      <top style="thin">
        <color theme="0"/>
      </top>
      <bottom style="thin">
        <color rgb="FF003A70"/>
      </bottom>
      <diagonal/>
    </border>
    <border>
      <left style="thin">
        <color theme="0"/>
      </left>
      <right style="thin">
        <color rgb="FF003A70"/>
      </right>
      <top style="thin">
        <color theme="0"/>
      </top>
      <bottom/>
      <diagonal/>
    </border>
    <border>
      <left style="thin">
        <color rgb="FF0047BA"/>
      </left>
      <right style="thin">
        <color rgb="FF0047BA"/>
      </right>
      <top style="thin">
        <color rgb="FF0047BA"/>
      </top>
      <bottom style="thin">
        <color rgb="FF0047BA"/>
      </bottom>
      <diagonal/>
    </border>
    <border>
      <left style="thin">
        <color rgb="FF0047BA"/>
      </left>
      <right/>
      <top/>
      <bottom/>
      <diagonal/>
    </border>
    <border>
      <left/>
      <right style="thin">
        <color rgb="FF0047BA"/>
      </right>
      <top/>
      <bottom/>
      <diagonal/>
    </border>
    <border>
      <left style="thin">
        <color rgb="FF0047BA"/>
      </left>
      <right style="thin">
        <color rgb="FF0047BA"/>
      </right>
      <top style="thin">
        <color rgb="FF003A70"/>
      </top>
      <bottom style="thin">
        <color rgb="FF0047BA"/>
      </bottom>
      <diagonal/>
    </border>
    <border>
      <left/>
      <right style="thin">
        <color rgb="FF0047BA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rgb="FF0047BA"/>
      </right>
      <top style="thin">
        <color theme="0" tint="-4.9989318521683403E-2"/>
      </top>
      <bottom/>
      <diagonal/>
    </border>
    <border>
      <left style="thin">
        <color rgb="FF0047BA"/>
      </left>
      <right style="thin">
        <color theme="0"/>
      </right>
      <top style="thin">
        <color rgb="FF0047BA"/>
      </top>
      <bottom style="thin">
        <color rgb="FF0047BA"/>
      </bottom>
      <diagonal/>
    </border>
    <border>
      <left style="thin">
        <color theme="0"/>
      </left>
      <right style="thin">
        <color theme="0"/>
      </right>
      <top style="thin">
        <color rgb="FF0047BA"/>
      </top>
      <bottom style="thin">
        <color rgb="FF0047BA"/>
      </bottom>
      <diagonal/>
    </border>
    <border>
      <left style="thin">
        <color rgb="FF003A70"/>
      </left>
      <right style="thin">
        <color rgb="FF003A70"/>
      </right>
      <top style="thin">
        <color rgb="FF003A70"/>
      </top>
      <bottom style="thin">
        <color rgb="FF003A70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medium">
        <color rgb="FF13213C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13213C"/>
      </top>
      <bottom style="thin">
        <color theme="0"/>
      </bottom>
      <diagonal/>
    </border>
    <border>
      <left style="thin">
        <color theme="0"/>
      </left>
      <right style="thin">
        <color rgb="FF13213C"/>
      </right>
      <top style="thin">
        <color rgb="FF13213C"/>
      </top>
      <bottom style="thin">
        <color theme="0"/>
      </bottom>
      <diagonal/>
    </border>
    <border>
      <left style="thin">
        <color rgb="FF13213C"/>
      </left>
      <right style="thin">
        <color theme="0"/>
      </right>
      <top style="thin">
        <color theme="0"/>
      </top>
      <bottom style="thin">
        <color rgb="FF13213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13213C"/>
      </bottom>
      <diagonal/>
    </border>
    <border>
      <left style="thin">
        <color theme="0"/>
      </left>
      <right style="thin">
        <color rgb="FF13213C"/>
      </right>
      <top style="thin">
        <color theme="0"/>
      </top>
      <bottom style="thin">
        <color rgb="FF13213C"/>
      </bottom>
      <diagonal/>
    </border>
    <border>
      <left/>
      <right style="thin">
        <color rgb="FF13213C"/>
      </right>
      <top style="thin">
        <color rgb="FF13213C"/>
      </top>
      <bottom style="thin">
        <color rgb="FF13213C"/>
      </bottom>
      <diagonal/>
    </border>
    <border>
      <left/>
      <right style="thin">
        <color rgb="FF13213C"/>
      </right>
      <top style="thin">
        <color rgb="FF13213C"/>
      </top>
      <bottom style="thin">
        <color theme="0" tint="-4.9989318521683403E-2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theme="0" tint="-4.9989318521683403E-2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rgb="FF0047BA"/>
      </bottom>
      <diagonal/>
    </border>
    <border>
      <left/>
      <right style="thin">
        <color rgb="FF13213C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13213C"/>
      </left>
      <right style="thin">
        <color rgb="FF13213C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13213C"/>
      </left>
      <right style="thin">
        <color rgb="FF13213C"/>
      </right>
      <top style="thin">
        <color rgb="FF0047BA"/>
      </top>
      <bottom style="thin">
        <color rgb="FF0047BA"/>
      </bottom>
      <diagonal/>
    </border>
    <border>
      <left style="thin">
        <color rgb="FF0047BA"/>
      </left>
      <right style="thin">
        <color rgb="FF13213C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0047BA"/>
      </left>
      <right style="thin">
        <color rgb="FF13213C"/>
      </right>
      <top style="thin">
        <color theme="0" tint="-4.9989318521683403E-2"/>
      </top>
      <bottom/>
      <diagonal/>
    </border>
    <border>
      <left style="thin">
        <color rgb="FF13213C"/>
      </left>
      <right style="thin">
        <color rgb="FF13213C"/>
      </right>
      <top style="thin">
        <color theme="0" tint="-4.9989318521683403E-2"/>
      </top>
      <bottom/>
      <diagonal/>
    </border>
    <border>
      <left style="thin">
        <color rgb="FF0047BA"/>
      </left>
      <right style="thin">
        <color rgb="FF13213C"/>
      </right>
      <top/>
      <bottom/>
      <diagonal/>
    </border>
    <border>
      <left style="thin">
        <color rgb="FF13213C"/>
      </left>
      <right style="thin">
        <color rgb="FF13213C"/>
      </right>
      <top/>
      <bottom/>
      <diagonal/>
    </border>
    <border>
      <left style="thin">
        <color rgb="FF13213C"/>
      </left>
      <right style="thin">
        <color rgb="FF13213C"/>
      </right>
      <top style="thin">
        <color rgb="FF0047BA"/>
      </top>
      <bottom/>
      <diagonal/>
    </border>
    <border>
      <left style="thin">
        <color rgb="FF0047BA"/>
      </left>
      <right style="thin">
        <color rgb="FF13213C"/>
      </right>
      <top/>
      <bottom style="thin">
        <color rgb="FF0047BA"/>
      </bottom>
      <diagonal/>
    </border>
    <border>
      <left style="thin">
        <color rgb="FF13213C"/>
      </left>
      <right style="thin">
        <color rgb="FF13213C"/>
      </right>
      <top/>
      <bottom style="thin">
        <color rgb="FF0047BA"/>
      </bottom>
      <diagonal/>
    </border>
    <border>
      <left style="thin">
        <color rgb="FF0047BA"/>
      </left>
      <right style="thin">
        <color rgb="FF13213C"/>
      </right>
      <top style="thin">
        <color rgb="FF0047BA"/>
      </top>
      <bottom/>
      <diagonal/>
    </border>
    <border>
      <left style="thin">
        <color rgb="FF0047BA"/>
      </left>
      <right style="thin">
        <color rgb="FF13213C"/>
      </right>
      <top/>
      <bottom style="thin">
        <color rgb="FF13213C"/>
      </bottom>
      <diagonal/>
    </border>
    <border>
      <left style="thin">
        <color rgb="FF13213C"/>
      </left>
      <right style="thin">
        <color rgb="FF13213C"/>
      </right>
      <top/>
      <bottom style="thin">
        <color rgb="FF13213C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/>
      <top style="thin">
        <color rgb="FF13213C"/>
      </top>
      <bottom/>
      <diagonal/>
    </border>
    <border>
      <left/>
      <right/>
      <top style="thin">
        <color rgb="FF13213C"/>
      </top>
      <bottom/>
      <diagonal/>
    </border>
    <border>
      <left/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/>
      <top/>
      <bottom/>
      <diagonal/>
    </border>
    <border>
      <left/>
      <right style="thin">
        <color rgb="FF13213C"/>
      </right>
      <top/>
      <bottom/>
      <diagonal/>
    </border>
    <border>
      <left style="thin">
        <color rgb="FF13213C"/>
      </left>
      <right/>
      <top/>
      <bottom style="thin">
        <color rgb="FF13213C"/>
      </bottom>
      <diagonal/>
    </border>
    <border>
      <left/>
      <right/>
      <top/>
      <bottom style="thin">
        <color rgb="FF13213C"/>
      </bottom>
      <diagonal/>
    </border>
    <border>
      <left/>
      <right style="thin">
        <color rgb="FF13213C"/>
      </right>
      <top/>
      <bottom style="thin">
        <color rgb="FF13213C"/>
      </bottom>
      <diagonal/>
    </border>
    <border>
      <left style="medium">
        <color rgb="FF13213C"/>
      </left>
      <right style="thin">
        <color rgb="FF003A70"/>
      </right>
      <top style="medium">
        <color rgb="FF13213C"/>
      </top>
      <bottom style="medium">
        <color rgb="FF13213C"/>
      </bottom>
      <diagonal/>
    </border>
    <border>
      <left style="thin">
        <color rgb="FF003A70"/>
      </left>
      <right style="thin">
        <color rgb="FF003A70"/>
      </right>
      <top style="medium">
        <color rgb="FF13213C"/>
      </top>
      <bottom style="medium">
        <color rgb="FF13213C"/>
      </bottom>
      <diagonal/>
    </border>
    <border>
      <left/>
      <right style="medium">
        <color rgb="FF13213C"/>
      </right>
      <top style="medium">
        <color rgb="FF13213C"/>
      </top>
      <bottom style="medium">
        <color rgb="FF13213C"/>
      </bottom>
      <diagonal/>
    </border>
    <border>
      <left style="thin">
        <color rgb="FF13213C"/>
      </left>
      <right/>
      <top style="thin">
        <color rgb="FF13213C"/>
      </top>
      <bottom style="thin">
        <color theme="0"/>
      </bottom>
      <diagonal/>
    </border>
    <border>
      <left/>
      <right/>
      <top style="thin">
        <color rgb="FF13213C"/>
      </top>
      <bottom style="thin">
        <color theme="0"/>
      </bottom>
      <diagonal/>
    </border>
    <border>
      <left/>
      <right style="thin">
        <color rgb="FF13213C"/>
      </right>
      <top style="thin">
        <color rgb="FF13213C"/>
      </top>
      <bottom style="thin">
        <color theme="0"/>
      </bottom>
      <diagonal/>
    </border>
    <border>
      <left style="thin">
        <color rgb="FF13213C"/>
      </left>
      <right/>
      <top style="thin">
        <color theme="0"/>
      </top>
      <bottom style="thin">
        <color rgb="FF003A70"/>
      </bottom>
      <diagonal/>
    </border>
    <border>
      <left style="thin">
        <color theme="0"/>
      </left>
      <right style="thin">
        <color rgb="FF13213C"/>
      </right>
      <top style="thin">
        <color theme="0"/>
      </top>
      <bottom style="thin">
        <color rgb="FF003A70"/>
      </bottom>
      <diagonal/>
    </border>
    <border>
      <left style="thin">
        <color rgb="FF0047BA"/>
      </left>
      <right style="thin">
        <color rgb="FF13213C"/>
      </right>
      <top style="thin">
        <color rgb="FF0047BA"/>
      </top>
      <bottom style="thin">
        <color rgb="FF0047BA"/>
      </bottom>
      <diagonal/>
    </border>
    <border>
      <left style="thin">
        <color rgb="FF13213C"/>
      </left>
      <right style="thin">
        <color rgb="FF13213C"/>
      </right>
      <top style="thin">
        <color rgb="FF003A70"/>
      </top>
      <bottom style="thin">
        <color rgb="FF13213C"/>
      </bottom>
      <diagonal/>
    </border>
    <border>
      <left style="thin">
        <color rgb="FF13213C"/>
      </left>
      <right style="thin">
        <color rgb="FF13213C"/>
      </right>
      <top style="medium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rgb="FF13213C"/>
      </bottom>
      <diagonal/>
    </border>
    <border>
      <left style="thin">
        <color theme="0"/>
      </left>
      <right style="thin">
        <color theme="0"/>
      </right>
      <top style="thin">
        <color rgb="FF13213C"/>
      </top>
      <bottom style="thin">
        <color rgb="FF13213C"/>
      </bottom>
      <diagonal/>
    </border>
    <border>
      <left style="thin">
        <color theme="0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/>
      <top style="thin">
        <color rgb="FF13213C"/>
      </top>
      <bottom style="thin">
        <color rgb="FF13213C"/>
      </bottom>
      <diagonal/>
    </border>
    <border>
      <left/>
      <right/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47BA"/>
      </right>
      <top style="thin">
        <color rgb="FF0047BA"/>
      </top>
      <bottom style="thin">
        <color rgb="FF0047BA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rgb="FF13213C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rgb="FF13213C"/>
      </bottom>
      <diagonal/>
    </border>
    <border>
      <left style="thin">
        <color indexed="64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indexed="64"/>
      </right>
      <top style="thin">
        <color rgb="FF13213C"/>
      </top>
      <bottom style="thin">
        <color rgb="FF13213C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rgb="FF13213C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13213C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rgb="FF13213C"/>
      </bottom>
      <diagonal/>
    </border>
    <border>
      <left style="thin">
        <color indexed="64"/>
      </left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 style="thin">
        <color indexed="64"/>
      </right>
      <top style="thin">
        <color rgb="FF13213C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rgb="FF003A7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rgb="FF003A70"/>
      </bottom>
      <diagonal/>
    </border>
    <border>
      <left style="thin">
        <color indexed="64"/>
      </left>
      <right style="thin">
        <color rgb="FF13213C"/>
      </right>
      <top style="thin">
        <color rgb="FF003A70"/>
      </top>
      <bottom style="thin">
        <color rgb="FF13213C"/>
      </bottom>
      <diagonal/>
    </border>
    <border>
      <left style="thin">
        <color rgb="FF13213C"/>
      </left>
      <right style="thin">
        <color indexed="64"/>
      </right>
      <top style="thin">
        <color rgb="FF003A70"/>
      </top>
      <bottom style="thin">
        <color rgb="FF13213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3A70"/>
      </left>
      <right style="thin">
        <color rgb="FF003A70"/>
      </right>
      <top style="thin">
        <color rgb="FF0047BA"/>
      </top>
      <bottom style="thin">
        <color rgb="FF003A70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/>
      <right style="thin">
        <color rgb="FF0047BA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/>
      <diagonal/>
    </border>
    <border>
      <left style="thin">
        <color indexed="64"/>
      </left>
      <right style="thin">
        <color rgb="FF13213C"/>
      </right>
      <top style="thin">
        <color rgb="FF13213C"/>
      </top>
      <bottom style="thin">
        <color indexed="64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indexed="64"/>
      </bottom>
      <diagonal/>
    </border>
    <border>
      <left style="thin">
        <color rgb="FF13213C"/>
      </left>
      <right style="thin">
        <color indexed="64"/>
      </right>
      <top style="thin">
        <color rgb="FF13213C"/>
      </top>
      <bottom style="thin">
        <color indexed="64"/>
      </bottom>
      <diagonal/>
    </border>
    <border>
      <left style="thin">
        <color rgb="FF0047BA"/>
      </left>
      <right/>
      <top style="thin">
        <color indexed="64"/>
      </top>
      <bottom style="thin">
        <color rgb="FF13213C"/>
      </bottom>
      <diagonal/>
    </border>
    <border>
      <left/>
      <right style="thin">
        <color indexed="64"/>
      </right>
      <top style="thin">
        <color indexed="64"/>
      </top>
      <bottom style="thin">
        <color rgb="FF13213C"/>
      </bottom>
      <diagonal/>
    </border>
    <border>
      <left style="thin">
        <color rgb="FF0047BA"/>
      </left>
      <right/>
      <top style="thin">
        <color rgb="FF13213C"/>
      </top>
      <bottom style="thin">
        <color rgb="FF13213C"/>
      </bottom>
      <diagonal/>
    </border>
    <border>
      <left/>
      <right style="thin">
        <color indexed="64"/>
      </right>
      <top style="thin">
        <color rgb="FF13213C"/>
      </top>
      <bottom style="thin">
        <color rgb="FF13213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13213C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13213C"/>
      </right>
      <top style="thin">
        <color theme="0"/>
      </top>
      <bottom/>
      <diagonal/>
    </border>
    <border>
      <left style="thin">
        <color rgb="FF13213C"/>
      </left>
      <right style="thin">
        <color theme="0"/>
      </right>
      <top style="thin">
        <color rgb="FF13213C"/>
      </top>
      <bottom style="thin">
        <color rgb="FF003A70"/>
      </bottom>
      <diagonal/>
    </border>
    <border>
      <left style="thin">
        <color theme="0"/>
      </left>
      <right style="thin">
        <color theme="0"/>
      </right>
      <top style="thin">
        <color rgb="FF13213C"/>
      </top>
      <bottom/>
      <diagonal/>
    </border>
    <border>
      <left style="thin">
        <color theme="0"/>
      </left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 style="thin">
        <color rgb="FF13213C"/>
      </right>
      <top style="thin">
        <color rgb="FF0047BA"/>
      </top>
      <bottom style="thin">
        <color rgb="FF13213C"/>
      </bottom>
      <diagonal/>
    </border>
    <border>
      <left style="thin">
        <color rgb="FF13213C"/>
      </left>
      <right style="thin">
        <color rgb="FF13213C"/>
      </right>
      <top style="thin">
        <color rgb="FF13213C"/>
      </top>
      <bottom style="thin">
        <color theme="0"/>
      </bottom>
      <diagonal/>
    </border>
    <border>
      <left style="thin">
        <color rgb="FF13213C"/>
      </left>
      <right style="thin">
        <color rgb="FF13213C"/>
      </right>
      <top style="thin">
        <color theme="0"/>
      </top>
      <bottom style="thin">
        <color theme="0"/>
      </bottom>
      <diagonal/>
    </border>
    <border>
      <left style="thin">
        <color rgb="FF13213C"/>
      </left>
      <right style="thin">
        <color rgb="FF13213C"/>
      </right>
      <top style="thin">
        <color theme="0"/>
      </top>
      <bottom style="thin">
        <color rgb="FF13213C"/>
      </bottom>
      <diagonal/>
    </border>
    <border>
      <left style="thin">
        <color rgb="FF0047BA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/>
      <right style="thin">
        <color rgb="FF0047BA"/>
      </right>
      <top style="thin">
        <color rgb="FF13213C"/>
      </top>
      <bottom style="thin">
        <color rgb="FF13213C"/>
      </bottom>
      <diagonal/>
    </border>
    <border>
      <left/>
      <right style="thin">
        <color rgb="FF0047BA"/>
      </right>
      <top style="thin">
        <color rgb="FF13213C"/>
      </top>
      <bottom/>
      <diagonal/>
    </border>
    <border>
      <left style="thin">
        <color rgb="FF0047BA"/>
      </left>
      <right style="thin">
        <color rgb="FF13213C"/>
      </right>
      <top style="thin">
        <color rgb="FF13213C"/>
      </top>
      <bottom/>
      <diagonal/>
    </border>
    <border>
      <left style="thin">
        <color rgb="FF13213C"/>
      </left>
      <right style="thin">
        <color rgb="FF0047BA"/>
      </right>
      <top style="thin">
        <color rgb="FF003A70"/>
      </top>
      <bottom style="thin">
        <color rgb="FF0047BA"/>
      </bottom>
      <diagonal/>
    </border>
    <border>
      <left style="thin">
        <color rgb="FF13213C"/>
      </left>
      <right style="thin">
        <color rgb="FF0047BA"/>
      </right>
      <top/>
      <bottom style="thin">
        <color rgb="FF0047BA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47BA"/>
      </right>
      <top style="thin">
        <color indexed="64"/>
      </top>
      <bottom style="thin">
        <color indexed="64"/>
      </bottom>
      <diagonal/>
    </border>
    <border>
      <left style="thin">
        <color rgb="FF0047BA"/>
      </left>
      <right/>
      <top style="thin">
        <color indexed="64"/>
      </top>
      <bottom style="thin">
        <color indexed="64"/>
      </bottom>
      <diagonal/>
    </border>
    <border>
      <left style="thin">
        <color rgb="FF0047BA"/>
      </left>
      <right style="thin">
        <color rgb="FF0047BA"/>
      </right>
      <top style="thin">
        <color indexed="64"/>
      </top>
      <bottom style="thin">
        <color indexed="64"/>
      </bottom>
      <diagonal/>
    </border>
    <border>
      <left style="thin">
        <color rgb="FF0047BA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A70"/>
      </left>
      <right style="thin">
        <color rgb="FF003A70"/>
      </right>
      <top style="thin">
        <color rgb="FF003A70"/>
      </top>
      <bottom/>
      <diagonal/>
    </border>
    <border>
      <left style="thin">
        <color rgb="FF003A70"/>
      </left>
      <right/>
      <top style="thin">
        <color rgb="FF003A70"/>
      </top>
      <bottom style="thin">
        <color rgb="FF003A70"/>
      </bottom>
      <diagonal/>
    </border>
    <border>
      <left/>
      <right style="thin">
        <color rgb="FF003A70"/>
      </right>
      <top style="thin">
        <color rgb="FF003A70"/>
      </top>
      <bottom style="thin">
        <color rgb="FF003A70"/>
      </bottom>
      <diagonal/>
    </border>
    <border>
      <left style="thin">
        <color rgb="FF0047BA"/>
      </left>
      <right style="thin">
        <color rgb="FF003A70"/>
      </right>
      <top style="thin">
        <color rgb="FF003A70"/>
      </top>
      <bottom style="thin">
        <color rgb="FF003A70"/>
      </bottom>
      <diagonal/>
    </border>
    <border>
      <left style="thin">
        <color rgb="FF0047BA"/>
      </left>
      <right style="thin">
        <color rgb="FF0047BA"/>
      </right>
      <top style="thin">
        <color rgb="FF13213C"/>
      </top>
      <bottom style="thin">
        <color rgb="FF13213C"/>
      </bottom>
      <diagonal/>
    </border>
    <border>
      <left style="medium">
        <color rgb="FF0047BA"/>
      </left>
      <right style="thin">
        <color rgb="FF0047BA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thin">
        <color rgb="FF0047BA"/>
      </right>
      <top style="thin">
        <color rgb="FF13213C"/>
      </top>
      <bottom style="thin">
        <color rgb="FF13213C"/>
      </bottom>
      <diagonal/>
    </border>
    <border>
      <left style="medium">
        <color rgb="FF13213C"/>
      </left>
      <right style="thin">
        <color rgb="FF13213C"/>
      </right>
      <top style="medium">
        <color rgb="FF13213C"/>
      </top>
      <bottom style="thin">
        <color rgb="FF13213C"/>
      </bottom>
      <diagonal/>
    </border>
    <border>
      <left style="thin">
        <color rgb="FF13213C"/>
      </left>
      <right style="medium">
        <color rgb="FF13213C"/>
      </right>
      <top style="medium">
        <color rgb="FF13213C"/>
      </top>
      <bottom style="thin">
        <color rgb="FF13213C"/>
      </bottom>
      <diagonal/>
    </border>
    <border>
      <left style="medium">
        <color rgb="FF13213C"/>
      </left>
      <right style="thin">
        <color rgb="FF13213C"/>
      </right>
      <top style="thin">
        <color rgb="FF13213C"/>
      </top>
      <bottom style="thin">
        <color rgb="FF13213C"/>
      </bottom>
      <diagonal/>
    </border>
    <border>
      <left style="thin">
        <color rgb="FF13213C"/>
      </left>
      <right style="medium">
        <color rgb="FF13213C"/>
      </right>
      <top style="thin">
        <color rgb="FF13213C"/>
      </top>
      <bottom style="thin">
        <color rgb="FF13213C"/>
      </bottom>
      <diagonal/>
    </border>
    <border>
      <left style="medium">
        <color rgb="FF13213C"/>
      </left>
      <right style="thin">
        <color rgb="FF13213C"/>
      </right>
      <top style="thin">
        <color rgb="FF13213C"/>
      </top>
      <bottom style="medium">
        <color rgb="FF13213C"/>
      </bottom>
      <diagonal/>
    </border>
    <border>
      <left style="thin">
        <color rgb="FF13213C"/>
      </left>
      <right style="medium">
        <color rgb="FF13213C"/>
      </right>
      <top style="thin">
        <color rgb="FF13213C"/>
      </top>
      <bottom style="medium">
        <color rgb="FF13213C"/>
      </bottom>
      <diagonal/>
    </border>
    <border>
      <left style="thin">
        <color rgb="FF13213C"/>
      </left>
      <right style="thin">
        <color rgb="FF0047BA"/>
      </right>
      <top style="thin">
        <color rgb="FF0047BA"/>
      </top>
      <bottom/>
      <diagonal/>
    </border>
    <border>
      <left style="thin">
        <color rgb="FF0047BA"/>
      </left>
      <right style="thin">
        <color rgb="FF0047BA"/>
      </right>
      <top style="thin">
        <color rgb="FF0047BA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5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6" fillId="2" borderId="0" xfId="2" applyFont="1" applyFill="1" applyAlignment="1">
      <alignment horizontal="left" vertical="center"/>
    </xf>
    <xf numFmtId="0" fontId="1" fillId="5" borderId="0" xfId="0" applyFont="1" applyFill="1" applyAlignment="1">
      <alignment vertical="center" wrapText="1"/>
    </xf>
    <xf numFmtId="0" fontId="1" fillId="0" borderId="12" xfId="0" applyFont="1" applyBorder="1" applyAlignment="1">
      <alignment vertical="center"/>
    </xf>
    <xf numFmtId="0" fontId="5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5" borderId="0" xfId="0" applyFont="1" applyFill="1" applyAlignment="1" applyProtection="1">
      <alignment vertical="center" wrapText="1"/>
      <protection locked="0"/>
    </xf>
    <xf numFmtId="4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right" vertical="center"/>
    </xf>
    <xf numFmtId="0" fontId="1" fillId="0" borderId="0" xfId="0" applyFont="1" applyAlignment="1" applyProtection="1">
      <alignment vertical="center" wrapText="1"/>
      <protection locked="0"/>
    </xf>
    <xf numFmtId="4" fontId="1" fillId="5" borderId="0" xfId="0" applyNumberFormat="1" applyFont="1" applyFill="1" applyAlignment="1">
      <alignment vertical="center"/>
    </xf>
    <xf numFmtId="184" fontId="9" fillId="2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5" applyFont="1" applyFill="1" applyAlignment="1">
      <alignment horizontal="center" vertical="center"/>
    </xf>
    <xf numFmtId="0" fontId="15" fillId="0" borderId="0" xfId="0" applyFont="1"/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18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22" fillId="5" borderId="0" xfId="0" applyFont="1" applyFill="1" applyAlignment="1">
      <alignment horizontal="center"/>
    </xf>
    <xf numFmtId="0" fontId="22" fillId="5" borderId="0" xfId="0" applyFont="1" applyFill="1"/>
    <xf numFmtId="4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right" vertical="center"/>
    </xf>
    <xf numFmtId="4" fontId="18" fillId="2" borderId="0" xfId="0" applyNumberFormat="1" applyFont="1" applyFill="1" applyAlignment="1" applyProtection="1">
      <alignment vertical="center"/>
      <protection locked="0"/>
    </xf>
    <xf numFmtId="4" fontId="18" fillId="2" borderId="0" xfId="0" applyNumberFormat="1" applyFont="1" applyFill="1" applyAlignment="1">
      <alignment vertical="center"/>
    </xf>
    <xf numFmtId="0" fontId="25" fillId="2" borderId="0" xfId="2" applyFont="1" applyFill="1" applyAlignment="1">
      <alignment horizontal="left" vertical="center"/>
    </xf>
    <xf numFmtId="0" fontId="22" fillId="0" borderId="0" xfId="0" applyFont="1"/>
    <xf numFmtId="0" fontId="26" fillId="5" borderId="0" xfId="0" applyFont="1" applyFill="1" applyAlignment="1">
      <alignment vertical="center"/>
    </xf>
    <xf numFmtId="49" fontId="27" fillId="2" borderId="0" xfId="0" applyNumberFormat="1" applyFont="1" applyFill="1" applyAlignment="1" applyProtection="1">
      <alignment vertical="center"/>
      <protection locked="0"/>
    </xf>
    <xf numFmtId="49" fontId="27" fillId="2" borderId="13" xfId="0" applyNumberFormat="1" applyFont="1" applyFill="1" applyBorder="1" applyAlignment="1" applyProtection="1">
      <alignment vertical="center"/>
      <protection locked="0"/>
    </xf>
    <xf numFmtId="0" fontId="28" fillId="4" borderId="0" xfId="0" applyFont="1" applyFill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>
      <alignment vertical="center" wrapText="1"/>
    </xf>
    <xf numFmtId="0" fontId="18" fillId="5" borderId="0" xfId="0" applyFont="1" applyFill="1" applyAlignment="1">
      <alignment vertical="center" wrapText="1"/>
    </xf>
    <xf numFmtId="0" fontId="18" fillId="2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5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9" fillId="2" borderId="0" xfId="0" applyFont="1" applyFill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3" xfId="0" applyFont="1" applyBorder="1" applyAlignment="1">
      <alignment vertical="center"/>
    </xf>
    <xf numFmtId="0" fontId="30" fillId="5" borderId="0" xfId="0" applyFont="1" applyFill="1" applyAlignment="1" applyProtection="1">
      <alignment vertical="center"/>
      <protection locked="0"/>
    </xf>
    <xf numFmtId="0" fontId="30" fillId="5" borderId="0" xfId="0" applyFont="1" applyFill="1" applyAlignment="1">
      <alignment vertical="center"/>
    </xf>
    <xf numFmtId="0" fontId="30" fillId="2" borderId="0" xfId="0" applyFont="1" applyFill="1" applyAlignment="1" applyProtection="1">
      <alignment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>
      <alignment vertical="center"/>
    </xf>
    <xf numFmtId="0" fontId="33" fillId="5" borderId="0" xfId="0" applyFont="1" applyFill="1" applyAlignment="1">
      <alignment horizontal="center"/>
    </xf>
    <xf numFmtId="0" fontId="33" fillId="5" borderId="0" xfId="0" applyFont="1" applyFill="1"/>
    <xf numFmtId="0" fontId="30" fillId="2" borderId="11" xfId="0" applyFont="1" applyFill="1" applyBorder="1" applyAlignment="1" applyProtection="1">
      <alignment horizontal="right" vertical="center"/>
      <protection locked="0"/>
    </xf>
    <xf numFmtId="4" fontId="32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right" vertical="center"/>
    </xf>
    <xf numFmtId="4" fontId="30" fillId="2" borderId="0" xfId="0" applyNumberFormat="1" applyFont="1" applyFill="1" applyAlignment="1" applyProtection="1">
      <alignment vertical="center"/>
      <protection locked="0"/>
    </xf>
    <xf numFmtId="4" fontId="30" fillId="2" borderId="0" xfId="0" applyNumberFormat="1" applyFont="1" applyFill="1" applyAlignment="1">
      <alignment vertical="center"/>
    </xf>
    <xf numFmtId="4" fontId="30" fillId="5" borderId="0" xfId="0" applyNumberFormat="1" applyFont="1" applyFill="1" applyAlignment="1">
      <alignment vertical="center"/>
    </xf>
    <xf numFmtId="0" fontId="36" fillId="2" borderId="0" xfId="2" applyFont="1" applyFill="1" applyAlignment="1">
      <alignment horizontal="left" vertical="center"/>
    </xf>
    <xf numFmtId="0" fontId="33" fillId="0" borderId="0" xfId="0" applyFont="1"/>
    <xf numFmtId="49" fontId="30" fillId="2" borderId="0" xfId="0" applyNumberFormat="1" applyFont="1" applyFill="1" applyAlignment="1" applyProtection="1">
      <alignment vertical="center"/>
      <protection locked="0"/>
    </xf>
    <xf numFmtId="49" fontId="30" fillId="2" borderId="13" xfId="0" applyNumberFormat="1" applyFont="1" applyFill="1" applyBorder="1" applyAlignment="1" applyProtection="1">
      <alignment vertical="center"/>
      <protection locked="0"/>
    </xf>
    <xf numFmtId="174" fontId="32" fillId="2" borderId="0" xfId="0" applyNumberFormat="1" applyFont="1" applyFill="1" applyAlignment="1">
      <alignment horizontal="right" vertical="center"/>
    </xf>
    <xf numFmtId="0" fontId="32" fillId="4" borderId="0" xfId="0" applyFont="1" applyFill="1" applyAlignment="1">
      <alignment horizontal="center" vertical="center"/>
    </xf>
    <xf numFmtId="0" fontId="32" fillId="2" borderId="0" xfId="0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>
      <alignment vertical="center" wrapText="1"/>
    </xf>
    <xf numFmtId="0" fontId="30" fillId="5" borderId="0" xfId="0" applyFont="1" applyFill="1" applyAlignment="1">
      <alignment vertical="center" wrapText="1"/>
    </xf>
    <xf numFmtId="0" fontId="30" fillId="2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>
      <alignment vertical="center" wrapText="1"/>
    </xf>
    <xf numFmtId="0" fontId="30" fillId="5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7" fillId="2" borderId="0" xfId="0" applyFont="1" applyFill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13" xfId="0" applyFont="1" applyBorder="1" applyAlignment="1">
      <alignment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/>
    </xf>
    <xf numFmtId="164" fontId="32" fillId="2" borderId="21" xfId="1" applyFont="1" applyFill="1" applyBorder="1" applyAlignment="1" applyProtection="1">
      <alignment horizontal="right" vertical="center"/>
    </xf>
    <xf numFmtId="0" fontId="30" fillId="2" borderId="21" xfId="0" applyFont="1" applyFill="1" applyBorder="1" applyAlignment="1" applyProtection="1">
      <alignment horizontal="right" vertical="center"/>
      <protection locked="0"/>
    </xf>
    <xf numFmtId="174" fontId="30" fillId="2" borderId="21" xfId="0" applyNumberFormat="1" applyFont="1" applyFill="1" applyBorder="1" applyAlignment="1">
      <alignment horizontal="right" vertical="center"/>
    </xf>
    <xf numFmtId="0" fontId="20" fillId="8" borderId="25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/>
    </xf>
    <xf numFmtId="0" fontId="30" fillId="2" borderId="46" xfId="0" applyFont="1" applyFill="1" applyBorder="1" applyAlignment="1" applyProtection="1">
      <alignment horizontal="right" vertical="center"/>
      <protection locked="0"/>
    </xf>
    <xf numFmtId="49" fontId="30" fillId="2" borderId="48" xfId="0" applyNumberFormat="1" applyFont="1" applyFill="1" applyBorder="1" applyAlignment="1" applyProtection="1">
      <alignment vertical="center"/>
      <protection locked="0"/>
    </xf>
    <xf numFmtId="49" fontId="30" fillId="2" borderId="49" xfId="0" applyNumberFormat="1" applyFont="1" applyFill="1" applyBorder="1" applyAlignment="1" applyProtection="1">
      <alignment vertical="center"/>
      <protection locked="0"/>
    </xf>
    <xf numFmtId="0" fontId="32" fillId="5" borderId="50" xfId="0" applyFont="1" applyFill="1" applyBorder="1" applyAlignment="1" applyProtection="1">
      <alignment vertical="center"/>
      <protection locked="0"/>
    </xf>
    <xf numFmtId="0" fontId="32" fillId="5" borderId="0" xfId="0" applyFont="1" applyFill="1" applyAlignment="1" applyProtection="1">
      <alignment vertical="center"/>
      <protection locked="0"/>
    </xf>
    <xf numFmtId="49" fontId="30" fillId="2" borderId="51" xfId="0" applyNumberFormat="1" applyFont="1" applyFill="1" applyBorder="1" applyAlignment="1" applyProtection="1">
      <alignment vertical="center"/>
      <protection locked="0"/>
    </xf>
    <xf numFmtId="49" fontId="30" fillId="5" borderId="52" xfId="0" applyNumberFormat="1" applyFont="1" applyFill="1" applyBorder="1" applyAlignment="1" applyProtection="1">
      <alignment vertical="center"/>
      <protection locked="0"/>
    </xf>
    <xf numFmtId="49" fontId="30" fillId="5" borderId="53" xfId="0" applyNumberFormat="1" applyFont="1" applyFill="1" applyBorder="1" applyAlignment="1" applyProtection="1">
      <alignment vertical="center"/>
      <protection locked="0"/>
    </xf>
    <xf numFmtId="49" fontId="30" fillId="2" borderId="53" xfId="0" applyNumberFormat="1" applyFont="1" applyFill="1" applyBorder="1" applyAlignment="1" applyProtection="1">
      <alignment vertical="center"/>
      <protection locked="0"/>
    </xf>
    <xf numFmtId="49" fontId="30" fillId="2" borderId="54" xfId="0" applyNumberFormat="1" applyFont="1" applyFill="1" applyBorder="1" applyAlignment="1" applyProtection="1">
      <alignment vertical="center"/>
      <protection locked="0"/>
    </xf>
    <xf numFmtId="174" fontId="32" fillId="2" borderId="57" xfId="0" applyNumberFormat="1" applyFont="1" applyFill="1" applyBorder="1" applyAlignment="1">
      <alignment horizontal="right"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62" xfId="0" applyFont="1" applyFill="1" applyBorder="1" applyAlignment="1">
      <alignment horizontal="center" vertical="center" wrapText="1"/>
    </xf>
    <xf numFmtId="174" fontId="30" fillId="2" borderId="64" xfId="0" applyNumberFormat="1" applyFont="1" applyFill="1" applyBorder="1" applyAlignment="1" applyProtection="1">
      <alignment vertical="center"/>
      <protection locked="0"/>
    </xf>
    <xf numFmtId="174" fontId="32" fillId="2" borderId="64" xfId="0" applyNumberFormat="1" applyFont="1" applyFill="1" applyBorder="1" applyAlignment="1">
      <alignment vertical="center"/>
    </xf>
    <xf numFmtId="0" fontId="30" fillId="2" borderId="64" xfId="0" applyFont="1" applyFill="1" applyBorder="1" applyAlignment="1">
      <alignment vertical="center"/>
    </xf>
    <xf numFmtId="174" fontId="30" fillId="2" borderId="21" xfId="0" applyNumberFormat="1" applyFont="1" applyFill="1" applyBorder="1" applyAlignment="1" applyProtection="1">
      <alignment horizontal="right" vertical="center"/>
      <protection locked="0"/>
    </xf>
    <xf numFmtId="174" fontId="30" fillId="2" borderId="21" xfId="0" applyNumberFormat="1" applyFont="1" applyFill="1" applyBorder="1" applyAlignment="1" applyProtection="1">
      <alignment vertical="center"/>
      <protection locked="0"/>
    </xf>
    <xf numFmtId="174" fontId="32" fillId="2" borderId="21" xfId="0" applyNumberFormat="1" applyFont="1" applyFill="1" applyBorder="1" applyAlignment="1">
      <alignment vertical="center"/>
    </xf>
    <xf numFmtId="0" fontId="30" fillId="2" borderId="21" xfId="0" applyFont="1" applyFill="1" applyBorder="1" applyAlignment="1">
      <alignment vertical="center"/>
    </xf>
    <xf numFmtId="0" fontId="20" fillId="8" borderId="27" xfId="0" applyFont="1" applyFill="1" applyBorder="1" applyAlignment="1">
      <alignment horizontal="center" vertical="center" wrapText="1"/>
    </xf>
    <xf numFmtId="174" fontId="30" fillId="2" borderId="46" xfId="0" applyNumberFormat="1" applyFont="1" applyFill="1" applyBorder="1" applyAlignment="1" applyProtection="1">
      <alignment horizontal="right" vertical="center"/>
      <protection locked="0"/>
    </xf>
    <xf numFmtId="174" fontId="32" fillId="2" borderId="46" xfId="0" applyNumberFormat="1" applyFont="1" applyFill="1" applyBorder="1" applyAlignment="1">
      <alignment vertical="center"/>
    </xf>
    <xf numFmtId="49" fontId="32" fillId="7" borderId="50" xfId="0" applyNumberFormat="1" applyFont="1" applyFill="1" applyBorder="1" applyAlignment="1" applyProtection="1">
      <alignment vertical="center"/>
      <protection locked="0"/>
    </xf>
    <xf numFmtId="49" fontId="32" fillId="7" borderId="0" xfId="0" applyNumberFormat="1" applyFont="1" applyFill="1" applyAlignment="1" applyProtection="1">
      <alignment vertical="center"/>
      <protection locked="0"/>
    </xf>
    <xf numFmtId="49" fontId="30" fillId="2" borderId="50" xfId="0" applyNumberFormat="1" applyFont="1" applyFill="1" applyBorder="1" applyAlignment="1" applyProtection="1">
      <alignment vertical="center"/>
      <protection locked="0"/>
    </xf>
    <xf numFmtId="0" fontId="30" fillId="2" borderId="50" xfId="0" applyFont="1" applyFill="1" applyBorder="1" applyAlignment="1">
      <alignment vertical="center"/>
    </xf>
    <xf numFmtId="0" fontId="30" fillId="2" borderId="51" xfId="0" applyFont="1" applyFill="1" applyBorder="1" applyAlignment="1" applyProtection="1">
      <alignment vertical="center"/>
      <protection locked="0"/>
    </xf>
    <xf numFmtId="0" fontId="30" fillId="0" borderId="50" xfId="0" applyFont="1" applyBorder="1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0" fontId="30" fillId="0" borderId="51" xfId="0" applyFont="1" applyBorder="1" applyAlignment="1" applyProtection="1">
      <alignment vertical="center"/>
      <protection locked="0"/>
    </xf>
    <xf numFmtId="0" fontId="30" fillId="2" borderId="50" xfId="0" applyFont="1" applyFill="1" applyBorder="1" applyAlignment="1" applyProtection="1">
      <alignment vertical="center"/>
      <protection locked="0"/>
    </xf>
    <xf numFmtId="0" fontId="30" fillId="2" borderId="52" xfId="0" applyFont="1" applyFill="1" applyBorder="1" applyAlignment="1" applyProtection="1">
      <alignment vertical="center"/>
      <protection locked="0"/>
    </xf>
    <xf numFmtId="0" fontId="30" fillId="2" borderId="53" xfId="0" applyFont="1" applyFill="1" applyBorder="1" applyAlignment="1" applyProtection="1">
      <alignment vertical="center"/>
      <protection locked="0"/>
    </xf>
    <xf numFmtId="0" fontId="30" fillId="2" borderId="54" xfId="0" applyFont="1" applyFill="1" applyBorder="1" applyAlignment="1" applyProtection="1">
      <alignment vertical="center"/>
      <protection locked="0"/>
    </xf>
    <xf numFmtId="0" fontId="20" fillId="8" borderId="66" xfId="0" applyFont="1" applyFill="1" applyBorder="1" applyAlignment="1">
      <alignment horizontal="center" vertical="center"/>
    </xf>
    <xf numFmtId="0" fontId="20" fillId="8" borderId="67" xfId="0" applyFont="1" applyFill="1" applyBorder="1" applyAlignment="1">
      <alignment horizontal="center" vertical="center" wrapText="1"/>
    </xf>
    <xf numFmtId="0" fontId="20" fillId="8" borderId="68" xfId="0" applyFont="1" applyFill="1" applyBorder="1" applyAlignment="1">
      <alignment horizontal="center" vertical="center"/>
    </xf>
    <xf numFmtId="0" fontId="31" fillId="2" borderId="69" xfId="0" applyFont="1" applyFill="1" applyBorder="1" applyAlignment="1">
      <alignment horizontal="center" vertical="center"/>
    </xf>
    <xf numFmtId="0" fontId="31" fillId="2" borderId="7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/>
    </xf>
    <xf numFmtId="0" fontId="20" fillId="8" borderId="76" xfId="0" applyFont="1" applyFill="1" applyBorder="1" applyAlignment="1">
      <alignment horizontal="center" vertical="center"/>
    </xf>
    <xf numFmtId="0" fontId="20" fillId="8" borderId="79" xfId="0" applyFont="1" applyFill="1" applyBorder="1" applyAlignment="1">
      <alignment horizontal="center" vertical="center"/>
    </xf>
    <xf numFmtId="0" fontId="20" fillId="8" borderId="80" xfId="0" applyFont="1" applyFill="1" applyBorder="1" applyAlignment="1">
      <alignment horizontal="center" vertical="center" wrapText="1"/>
    </xf>
    <xf numFmtId="0" fontId="20" fillId="8" borderId="81" xfId="0" applyFont="1" applyFill="1" applyBorder="1" applyAlignment="1">
      <alignment horizontal="center" vertical="center"/>
    </xf>
    <xf numFmtId="0" fontId="20" fillId="8" borderId="88" xfId="0" applyFont="1" applyFill="1" applyBorder="1" applyAlignment="1">
      <alignment horizontal="center" vertical="center" wrapText="1"/>
    </xf>
    <xf numFmtId="0" fontId="30" fillId="2" borderId="90" xfId="0" applyFont="1" applyFill="1" applyBorder="1" applyAlignment="1">
      <alignment vertical="center"/>
    </xf>
    <xf numFmtId="0" fontId="30" fillId="2" borderId="78" xfId="0" applyFont="1" applyFill="1" applyBorder="1" applyAlignment="1">
      <alignment vertical="center"/>
    </xf>
    <xf numFmtId="0" fontId="20" fillId="8" borderId="76" xfId="0" applyFont="1" applyFill="1" applyBorder="1" applyAlignment="1">
      <alignment horizontal="center" vertical="center" wrapText="1"/>
    </xf>
    <xf numFmtId="174" fontId="32" fillId="2" borderId="78" xfId="0" applyNumberFormat="1" applyFont="1" applyFill="1" applyBorder="1" applyAlignment="1">
      <alignment vertical="center"/>
    </xf>
    <xf numFmtId="174" fontId="32" fillId="2" borderId="83" xfId="0" applyNumberFormat="1" applyFont="1" applyFill="1" applyBorder="1" applyAlignment="1">
      <alignment vertical="center"/>
    </xf>
    <xf numFmtId="184" fontId="32" fillId="2" borderId="77" xfId="1" applyNumberFormat="1" applyFont="1" applyFill="1" applyBorder="1" applyAlignment="1" applyProtection="1">
      <alignment horizontal="right" vertical="center"/>
    </xf>
    <xf numFmtId="184" fontId="30" fillId="2" borderId="78" xfId="0" applyNumberFormat="1" applyFont="1" applyFill="1" applyBorder="1" applyAlignment="1">
      <alignment horizontal="right" vertical="center"/>
    </xf>
    <xf numFmtId="184" fontId="30" fillId="2" borderId="64" xfId="0" applyNumberFormat="1" applyFont="1" applyFill="1" applyBorder="1" applyAlignment="1" applyProtection="1">
      <alignment vertical="center"/>
      <protection locked="0"/>
    </xf>
    <xf numFmtId="184" fontId="32" fillId="2" borderId="64" xfId="0" applyNumberFormat="1" applyFont="1" applyFill="1" applyBorder="1" applyAlignment="1">
      <alignment vertical="center"/>
    </xf>
    <xf numFmtId="184" fontId="30" fillId="2" borderId="21" xfId="0" applyNumberFormat="1" applyFont="1" applyFill="1" applyBorder="1" applyAlignment="1" applyProtection="1">
      <alignment horizontal="right" vertical="center"/>
      <protection locked="0"/>
    </xf>
    <xf numFmtId="184" fontId="30" fillId="2" borderId="21" xfId="0" applyNumberFormat="1" applyFont="1" applyFill="1" applyBorder="1" applyAlignment="1" applyProtection="1">
      <alignment vertical="center"/>
      <protection locked="0"/>
    </xf>
    <xf numFmtId="184" fontId="32" fillId="2" borderId="21" xfId="0" applyNumberFormat="1" applyFont="1" applyFill="1" applyBorder="1" applyAlignment="1">
      <alignment vertical="center"/>
    </xf>
    <xf numFmtId="184" fontId="32" fillId="2" borderId="78" xfId="0" applyNumberFormat="1" applyFont="1" applyFill="1" applyBorder="1" applyAlignment="1">
      <alignment vertical="center"/>
    </xf>
    <xf numFmtId="175" fontId="32" fillId="2" borderId="93" xfId="1" applyNumberFormat="1" applyFont="1" applyFill="1" applyBorder="1" applyAlignment="1" applyProtection="1">
      <alignment horizontal="right" vertical="center"/>
    </xf>
    <xf numFmtId="0" fontId="30" fillId="2" borderId="93" xfId="0" applyFont="1" applyFill="1" applyBorder="1" applyAlignment="1" applyProtection="1">
      <alignment horizontal="right" vertical="center"/>
      <protection locked="0"/>
    </xf>
    <xf numFmtId="175" fontId="30" fillId="2" borderId="93" xfId="1" applyNumberFormat="1" applyFont="1" applyFill="1" applyBorder="1" applyAlignment="1" applyProtection="1">
      <alignment horizontal="right" vertical="center"/>
    </xf>
    <xf numFmtId="175" fontId="32" fillId="2" borderId="19" xfId="1" applyNumberFormat="1" applyFont="1" applyFill="1" applyBorder="1" applyAlignment="1" applyProtection="1">
      <alignment horizontal="right" vertical="center"/>
    </xf>
    <xf numFmtId="0" fontId="30" fillId="2" borderId="19" xfId="0" applyFont="1" applyFill="1" applyBorder="1" applyAlignment="1" applyProtection="1">
      <alignment horizontal="right" vertical="center"/>
      <protection locked="0"/>
    </xf>
    <xf numFmtId="175" fontId="30" fillId="2" borderId="19" xfId="1" applyNumberFormat="1" applyFont="1" applyFill="1" applyBorder="1" applyAlignment="1" applyProtection="1">
      <alignment horizontal="right" vertical="center"/>
    </xf>
    <xf numFmtId="49" fontId="30" fillId="5" borderId="50" xfId="0" applyNumberFormat="1" applyFont="1" applyFill="1" applyBorder="1" applyAlignment="1" applyProtection="1">
      <alignment vertical="center"/>
      <protection locked="0"/>
    </xf>
    <xf numFmtId="49" fontId="30" fillId="5" borderId="0" xfId="0" applyNumberFormat="1" applyFont="1" applyFill="1" applyAlignment="1" applyProtection="1">
      <alignment vertical="center"/>
      <protection locked="0"/>
    </xf>
    <xf numFmtId="4" fontId="30" fillId="2" borderId="52" xfId="0" applyNumberFormat="1" applyFont="1" applyFill="1" applyBorder="1" applyAlignment="1">
      <alignment vertical="center"/>
    </xf>
    <xf numFmtId="4" fontId="30" fillId="2" borderId="53" xfId="0" applyNumberFormat="1" applyFont="1" applyFill="1" applyBorder="1" applyAlignment="1">
      <alignment vertical="center"/>
    </xf>
    <xf numFmtId="4" fontId="30" fillId="2" borderId="54" xfId="0" applyNumberFormat="1" applyFont="1" applyFill="1" applyBorder="1" applyAlignment="1">
      <alignment vertical="center"/>
    </xf>
    <xf numFmtId="175" fontId="30" fillId="2" borderId="64" xfId="1" applyNumberFormat="1" applyFont="1" applyFill="1" applyBorder="1" applyAlignment="1" applyProtection="1">
      <alignment horizontal="right" vertical="center"/>
    </xf>
    <xf numFmtId="166" fontId="32" fillId="3" borderId="64" xfId="0" applyNumberFormat="1" applyFont="1" applyFill="1" applyBorder="1" applyAlignment="1">
      <alignment vertical="center"/>
    </xf>
    <xf numFmtId="175" fontId="30" fillId="2" borderId="21" xfId="1" applyNumberFormat="1" applyFont="1" applyFill="1" applyBorder="1" applyAlignment="1" applyProtection="1">
      <alignment horizontal="right" vertical="center"/>
    </xf>
    <xf numFmtId="166" fontId="32" fillId="3" borderId="21" xfId="0" applyNumberFormat="1" applyFont="1" applyFill="1" applyBorder="1" applyAlignment="1">
      <alignment vertical="center"/>
    </xf>
    <xf numFmtId="166" fontId="32" fillId="3" borderId="78" xfId="0" applyNumberFormat="1" applyFont="1" applyFill="1" applyBorder="1" applyAlignment="1">
      <alignment vertical="center"/>
    </xf>
    <xf numFmtId="49" fontId="30" fillId="2" borderId="106" xfId="0" applyNumberFormat="1" applyFont="1" applyFill="1" applyBorder="1" applyAlignment="1" applyProtection="1">
      <alignment vertical="center"/>
      <protection locked="0"/>
    </xf>
    <xf numFmtId="49" fontId="30" fillId="2" borderId="107" xfId="0" applyNumberFormat="1" applyFont="1" applyFill="1" applyBorder="1" applyAlignment="1" applyProtection="1">
      <alignment vertical="center"/>
      <protection locked="0"/>
    </xf>
    <xf numFmtId="49" fontId="32" fillId="7" borderId="108" xfId="0" applyNumberFormat="1" applyFont="1" applyFill="1" applyBorder="1" applyAlignment="1" applyProtection="1">
      <alignment vertical="center"/>
      <protection locked="0"/>
    </xf>
    <xf numFmtId="49" fontId="30" fillId="2" borderId="109" xfId="0" applyNumberFormat="1" applyFont="1" applyFill="1" applyBorder="1" applyAlignment="1" applyProtection="1">
      <alignment vertical="center"/>
      <protection locked="0"/>
    </xf>
    <xf numFmtId="49" fontId="30" fillId="2" borderId="108" xfId="0" applyNumberFormat="1" applyFont="1" applyFill="1" applyBorder="1" applyAlignment="1" applyProtection="1">
      <alignment vertical="center"/>
      <protection locked="0"/>
    </xf>
    <xf numFmtId="0" fontId="30" fillId="2" borderId="108" xfId="0" applyFont="1" applyFill="1" applyBorder="1" applyAlignment="1">
      <alignment vertical="center"/>
    </xf>
    <xf numFmtId="0" fontId="30" fillId="2" borderId="109" xfId="0" applyFont="1" applyFill="1" applyBorder="1" applyAlignment="1" applyProtection="1">
      <alignment vertical="center"/>
      <protection locked="0"/>
    </xf>
    <xf numFmtId="0" fontId="30" fillId="0" borderId="108" xfId="0" applyFont="1" applyBorder="1" applyAlignment="1">
      <alignment vertical="center"/>
    </xf>
    <xf numFmtId="0" fontId="30" fillId="0" borderId="109" xfId="0" applyFont="1" applyBorder="1" applyAlignment="1" applyProtection="1">
      <alignment vertical="center"/>
      <protection locked="0"/>
    </xf>
    <xf numFmtId="0" fontId="30" fillId="2" borderId="108" xfId="0" applyFont="1" applyFill="1" applyBorder="1" applyAlignment="1" applyProtection="1">
      <alignment vertical="center"/>
      <protection locked="0"/>
    </xf>
    <xf numFmtId="0" fontId="30" fillId="2" borderId="91" xfId="0" applyFont="1" applyFill="1" applyBorder="1" applyAlignment="1" applyProtection="1">
      <alignment vertical="center"/>
      <protection locked="0"/>
    </xf>
    <xf numFmtId="0" fontId="30" fillId="2" borderId="92" xfId="0" applyFont="1" applyFill="1" applyBorder="1" applyAlignment="1" applyProtection="1">
      <alignment vertical="center"/>
      <protection locked="0"/>
    </xf>
    <xf numFmtId="0" fontId="30" fillId="2" borderId="110" xfId="0" applyFont="1" applyFill="1" applyBorder="1" applyAlignment="1" applyProtection="1">
      <alignment vertical="center"/>
      <protection locked="0"/>
    </xf>
    <xf numFmtId="168" fontId="21" fillId="2" borderId="0" xfId="0" applyNumberFormat="1" applyFont="1" applyFill="1" applyAlignment="1">
      <alignment horizontal="center" vertical="center" wrapText="1"/>
    </xf>
    <xf numFmtId="168" fontId="21" fillId="2" borderId="0" xfId="0" applyNumberFormat="1" applyFont="1" applyFill="1" applyAlignment="1">
      <alignment horizontal="right" vertical="center"/>
    </xf>
    <xf numFmtId="0" fontId="20" fillId="8" borderId="111" xfId="0" applyFont="1" applyFill="1" applyBorder="1" applyAlignment="1">
      <alignment horizontal="center" vertical="center"/>
    </xf>
    <xf numFmtId="0" fontId="20" fillId="8" borderId="112" xfId="0" applyFont="1" applyFill="1" applyBorder="1" applyAlignment="1">
      <alignment horizontal="center" vertical="center"/>
    </xf>
    <xf numFmtId="176" fontId="32" fillId="2" borderId="21" xfId="1" applyNumberFormat="1" applyFont="1" applyFill="1" applyBorder="1" applyAlignment="1" applyProtection="1">
      <alignment horizontal="right" vertical="center"/>
    </xf>
    <xf numFmtId="176" fontId="30" fillId="2" borderId="116" xfId="0" applyNumberFormat="1" applyFont="1" applyFill="1" applyBorder="1" applyAlignment="1">
      <alignment horizontal="right" vertical="center"/>
    </xf>
    <xf numFmtId="176" fontId="30" fillId="2" borderId="21" xfId="0" applyNumberFormat="1" applyFont="1" applyFill="1" applyBorder="1" applyAlignment="1">
      <alignment horizontal="right" vertical="center"/>
    </xf>
    <xf numFmtId="176" fontId="32" fillId="2" borderId="46" xfId="1" applyNumberFormat="1" applyFont="1" applyFill="1" applyBorder="1" applyAlignment="1" applyProtection="1">
      <alignment horizontal="right" vertical="center"/>
    </xf>
    <xf numFmtId="176" fontId="30" fillId="2" borderId="46" xfId="0" applyNumberFormat="1" applyFont="1" applyFill="1" applyBorder="1" applyAlignment="1">
      <alignment horizontal="right" vertical="center"/>
    </xf>
    <xf numFmtId="178" fontId="30" fillId="2" borderId="64" xfId="0" applyNumberFormat="1" applyFont="1" applyFill="1" applyBorder="1" applyAlignment="1" applyProtection="1">
      <alignment vertical="center"/>
      <protection locked="0"/>
    </xf>
    <xf numFmtId="178" fontId="32" fillId="2" borderId="64" xfId="0" applyNumberFormat="1" applyFont="1" applyFill="1" applyBorder="1" applyAlignment="1">
      <alignment vertical="center"/>
    </xf>
    <xf numFmtId="178" fontId="30" fillId="2" borderId="21" xfId="0" applyNumberFormat="1" applyFont="1" applyFill="1" applyBorder="1" applyAlignment="1" applyProtection="1">
      <alignment horizontal="right" vertical="center"/>
      <protection locked="0"/>
    </xf>
    <xf numFmtId="178" fontId="30" fillId="2" borderId="21" xfId="0" applyNumberFormat="1" applyFont="1" applyFill="1" applyBorder="1" applyAlignment="1" applyProtection="1">
      <alignment vertical="center"/>
      <protection locked="0"/>
    </xf>
    <xf numFmtId="178" fontId="32" fillId="2" borderId="21" xfId="0" applyNumberFormat="1" applyFont="1" applyFill="1" applyBorder="1" applyAlignment="1">
      <alignment vertical="center"/>
    </xf>
    <xf numFmtId="169" fontId="21" fillId="2" borderId="0" xfId="0" applyNumberFormat="1" applyFont="1" applyFill="1" applyAlignment="1">
      <alignment horizontal="right" vertical="center"/>
    </xf>
    <xf numFmtId="169" fontId="32" fillId="2" borderId="21" xfId="1" applyNumberFormat="1" applyFont="1" applyFill="1" applyBorder="1" applyAlignment="1" applyProtection="1">
      <alignment horizontal="right" vertical="center"/>
    </xf>
    <xf numFmtId="169" fontId="30" fillId="2" borderId="21" xfId="0" applyNumberFormat="1" applyFont="1" applyFill="1" applyBorder="1" applyAlignment="1">
      <alignment horizontal="right" vertical="center"/>
    </xf>
    <xf numFmtId="169" fontId="32" fillId="2" borderId="46" xfId="1" applyNumberFormat="1" applyFont="1" applyFill="1" applyBorder="1" applyAlignment="1" applyProtection="1">
      <alignment horizontal="right" vertical="center"/>
    </xf>
    <xf numFmtId="169" fontId="30" fillId="2" borderId="46" xfId="0" applyNumberFormat="1" applyFont="1" applyFill="1" applyBorder="1" applyAlignment="1">
      <alignment horizontal="right" vertical="center"/>
    </xf>
    <xf numFmtId="169" fontId="30" fillId="2" borderId="64" xfId="0" applyNumberFormat="1" applyFont="1" applyFill="1" applyBorder="1" applyAlignment="1" applyProtection="1">
      <alignment vertical="center"/>
      <protection locked="0"/>
    </xf>
    <xf numFmtId="169" fontId="32" fillId="2" borderId="64" xfId="0" applyNumberFormat="1" applyFont="1" applyFill="1" applyBorder="1" applyAlignment="1">
      <alignment vertical="center"/>
    </xf>
    <xf numFmtId="169" fontId="30" fillId="2" borderId="21" xfId="0" applyNumberFormat="1" applyFont="1" applyFill="1" applyBorder="1" applyAlignment="1" applyProtection="1">
      <alignment horizontal="right" vertical="center"/>
      <protection locked="0"/>
    </xf>
    <xf numFmtId="169" fontId="30" fillId="2" borderId="21" xfId="0" applyNumberFormat="1" applyFont="1" applyFill="1" applyBorder="1" applyAlignment="1" applyProtection="1">
      <alignment vertical="center"/>
      <protection locked="0"/>
    </xf>
    <xf numFmtId="169" fontId="32" fillId="2" borderId="21" xfId="0" applyNumberFormat="1" applyFont="1" applyFill="1" applyBorder="1" applyAlignment="1">
      <alignment vertical="center"/>
    </xf>
    <xf numFmtId="169" fontId="30" fillId="2" borderId="46" xfId="0" applyNumberFormat="1" applyFont="1" applyFill="1" applyBorder="1" applyAlignment="1" applyProtection="1">
      <alignment horizontal="right" vertical="center"/>
      <protection locked="0"/>
    </xf>
    <xf numFmtId="169" fontId="30" fillId="2" borderId="46" xfId="0" applyNumberFormat="1" applyFont="1" applyFill="1" applyBorder="1" applyAlignment="1" applyProtection="1">
      <alignment vertical="center"/>
      <protection locked="0"/>
    </xf>
    <xf numFmtId="169" fontId="32" fillId="2" borderId="46" xfId="0" applyNumberFormat="1" applyFont="1" applyFill="1" applyBorder="1" applyAlignment="1">
      <alignment vertical="center"/>
    </xf>
    <xf numFmtId="0" fontId="30" fillId="2" borderId="46" xfId="0" applyFont="1" applyFill="1" applyBorder="1" applyAlignment="1">
      <alignment vertical="center"/>
    </xf>
    <xf numFmtId="0" fontId="23" fillId="2" borderId="14" xfId="0" applyFont="1" applyFill="1" applyBorder="1" applyAlignment="1" applyProtection="1">
      <alignment horizontal="right" vertical="center"/>
      <protection locked="0"/>
    </xf>
    <xf numFmtId="0" fontId="25" fillId="2" borderId="0" xfId="3" applyFont="1" applyFill="1" applyAlignment="1">
      <alignment horizontal="left" vertical="center"/>
    </xf>
    <xf numFmtId="173" fontId="32" fillId="2" borderId="21" xfId="0" applyNumberFormat="1" applyFont="1" applyFill="1" applyBorder="1" applyAlignment="1">
      <alignment horizontal="right" vertical="center"/>
    </xf>
    <xf numFmtId="173" fontId="30" fillId="2" borderId="21" xfId="0" applyNumberFormat="1" applyFont="1" applyFill="1" applyBorder="1" applyAlignment="1">
      <alignment horizontal="right" vertical="center"/>
    </xf>
    <xf numFmtId="173" fontId="32" fillId="2" borderId="46" xfId="0" applyNumberFormat="1" applyFont="1" applyFill="1" applyBorder="1" applyAlignment="1">
      <alignment horizontal="right" vertical="center"/>
    </xf>
    <xf numFmtId="173" fontId="30" fillId="2" borderId="46" xfId="0" applyNumberFormat="1" applyFont="1" applyFill="1" applyBorder="1" applyAlignment="1">
      <alignment horizontal="right" vertical="center"/>
    </xf>
    <xf numFmtId="0" fontId="20" fillId="8" borderId="113" xfId="0" applyFont="1" applyFill="1" applyBorder="1" applyAlignment="1">
      <alignment horizontal="center" vertical="center"/>
    </xf>
    <xf numFmtId="0" fontId="20" fillId="8" borderId="114" xfId="0" applyFont="1" applyFill="1" applyBorder="1" applyAlignment="1">
      <alignment horizontal="center" vertical="center" wrapText="1"/>
    </xf>
    <xf numFmtId="0" fontId="20" fillId="8" borderId="115" xfId="0" applyFont="1" applyFill="1" applyBorder="1" applyAlignment="1">
      <alignment horizontal="center" vertical="center"/>
    </xf>
    <xf numFmtId="164" fontId="21" fillId="2" borderId="124" xfId="1" applyFont="1" applyFill="1" applyBorder="1" applyAlignment="1" applyProtection="1">
      <alignment horizontal="right" vertical="center"/>
    </xf>
    <xf numFmtId="165" fontId="23" fillId="2" borderId="63" xfId="0" applyNumberFormat="1" applyFont="1" applyFill="1" applyBorder="1" applyAlignment="1">
      <alignment horizontal="right" vertical="center"/>
    </xf>
    <xf numFmtId="173" fontId="30" fillId="2" borderId="64" xfId="0" applyNumberFormat="1" applyFont="1" applyFill="1" applyBorder="1" applyAlignment="1">
      <alignment horizontal="right" vertical="center"/>
    </xf>
    <xf numFmtId="173" fontId="32" fillId="2" borderId="64" xfId="0" applyNumberFormat="1" applyFont="1" applyFill="1" applyBorder="1" applyAlignment="1">
      <alignment vertical="center"/>
    </xf>
    <xf numFmtId="173" fontId="32" fillId="2" borderId="21" xfId="0" applyNumberFormat="1" applyFont="1" applyFill="1" applyBorder="1" applyAlignment="1">
      <alignment vertical="center"/>
    </xf>
    <xf numFmtId="173" fontId="32" fillId="2" borderId="46" xfId="0" applyNumberFormat="1" applyFont="1" applyFill="1" applyBorder="1" applyAlignment="1">
      <alignment vertical="center"/>
    </xf>
    <xf numFmtId="177" fontId="21" fillId="2" borderId="0" xfId="0" applyNumberFormat="1" applyFont="1" applyFill="1" applyAlignment="1">
      <alignment horizontal="right" vertical="center"/>
    </xf>
    <xf numFmtId="172" fontId="32" fillId="2" borderId="21" xfId="0" applyNumberFormat="1" applyFont="1" applyFill="1" applyBorder="1" applyAlignment="1">
      <alignment horizontal="right" vertical="center"/>
    </xf>
    <xf numFmtId="172" fontId="30" fillId="2" borderId="21" xfId="0" applyNumberFormat="1" applyFont="1" applyFill="1" applyBorder="1" applyAlignment="1">
      <alignment horizontal="right" vertical="center"/>
    </xf>
    <xf numFmtId="172" fontId="32" fillId="2" borderId="46" xfId="0" applyNumberFormat="1" applyFont="1" applyFill="1" applyBorder="1" applyAlignment="1">
      <alignment horizontal="right" vertical="center"/>
    </xf>
    <xf numFmtId="172" fontId="30" fillId="2" borderId="46" xfId="0" applyNumberFormat="1" applyFont="1" applyFill="1" applyBorder="1" applyAlignment="1">
      <alignment horizontal="right" vertical="center"/>
    </xf>
    <xf numFmtId="172" fontId="30" fillId="2" borderId="64" xfId="0" applyNumberFormat="1" applyFont="1" applyFill="1" applyBorder="1" applyAlignment="1">
      <alignment horizontal="right" vertical="center"/>
    </xf>
    <xf numFmtId="172" fontId="32" fillId="2" borderId="64" xfId="0" applyNumberFormat="1" applyFont="1" applyFill="1" applyBorder="1" applyAlignment="1">
      <alignment vertical="center"/>
    </xf>
    <xf numFmtId="172" fontId="32" fillId="2" borderId="21" xfId="0" applyNumberFormat="1" applyFont="1" applyFill="1" applyBorder="1" applyAlignment="1">
      <alignment vertical="center"/>
    </xf>
    <xf numFmtId="172" fontId="32" fillId="2" borderId="46" xfId="0" applyNumberFormat="1" applyFont="1" applyFill="1" applyBorder="1" applyAlignment="1">
      <alignment vertical="center"/>
    </xf>
    <xf numFmtId="170" fontId="21" fillId="2" borderId="0" xfId="0" applyNumberFormat="1" applyFont="1" applyFill="1" applyAlignment="1">
      <alignment horizontal="right" vertical="center"/>
    </xf>
    <xf numFmtId="171" fontId="21" fillId="2" borderId="0" xfId="0" applyNumberFormat="1" applyFont="1" applyFill="1" applyAlignment="1">
      <alignment horizontal="right" vertical="center"/>
    </xf>
    <xf numFmtId="171" fontId="32" fillId="3" borderId="21" xfId="0" applyNumberFormat="1" applyFont="1" applyFill="1" applyBorder="1" applyAlignment="1">
      <alignment vertical="center"/>
    </xf>
    <xf numFmtId="171" fontId="30" fillId="2" borderId="21" xfId="0" applyNumberFormat="1" applyFont="1" applyFill="1" applyBorder="1" applyAlignment="1">
      <alignment horizontal="right" vertical="center"/>
    </xf>
    <xf numFmtId="171" fontId="32" fillId="3" borderId="46" xfId="0" applyNumberFormat="1" applyFont="1" applyFill="1" applyBorder="1" applyAlignment="1">
      <alignment vertical="center"/>
    </xf>
    <xf numFmtId="171" fontId="30" fillId="2" borderId="46" xfId="0" applyNumberFormat="1" applyFont="1" applyFill="1" applyBorder="1" applyAlignment="1">
      <alignment horizontal="right" vertical="center"/>
    </xf>
    <xf numFmtId="171" fontId="30" fillId="2" borderId="21" xfId="0" applyNumberFormat="1" applyFont="1" applyFill="1" applyBorder="1" applyAlignment="1" applyProtection="1">
      <alignment horizontal="right" vertical="center"/>
      <protection locked="0"/>
    </xf>
    <xf numFmtId="171" fontId="30" fillId="2" borderId="21" xfId="0" applyNumberFormat="1" applyFont="1" applyFill="1" applyBorder="1" applyAlignment="1" applyProtection="1">
      <alignment vertical="center"/>
      <protection locked="0"/>
    </xf>
    <xf numFmtId="171" fontId="32" fillId="2" borderId="21" xfId="0" applyNumberFormat="1" applyFont="1" applyFill="1" applyBorder="1" applyAlignment="1">
      <alignment vertical="center"/>
    </xf>
    <xf numFmtId="171" fontId="30" fillId="2" borderId="46" xfId="0" applyNumberFormat="1" applyFont="1" applyFill="1" applyBorder="1" applyAlignment="1" applyProtection="1">
      <alignment horizontal="right" vertical="center"/>
      <protection locked="0"/>
    </xf>
    <xf numFmtId="171" fontId="30" fillId="2" borderId="46" xfId="0" applyNumberFormat="1" applyFont="1" applyFill="1" applyBorder="1" applyAlignment="1" applyProtection="1">
      <alignment vertical="center"/>
      <protection locked="0"/>
    </xf>
    <xf numFmtId="171" fontId="32" fillId="2" borderId="46" xfId="0" applyNumberFormat="1" applyFont="1" applyFill="1" applyBorder="1" applyAlignment="1">
      <alignment vertical="center"/>
    </xf>
    <xf numFmtId="179" fontId="32" fillId="2" borderId="21" xfId="0" applyNumberFormat="1" applyFont="1" applyFill="1" applyBorder="1" applyAlignment="1">
      <alignment vertical="center"/>
    </xf>
    <xf numFmtId="179" fontId="32" fillId="2" borderId="46" xfId="0" applyNumberFormat="1" applyFont="1" applyFill="1" applyBorder="1" applyAlignment="1">
      <alignment vertical="center"/>
    </xf>
    <xf numFmtId="179" fontId="21" fillId="2" borderId="0" xfId="0" applyNumberFormat="1" applyFont="1" applyFill="1" applyAlignment="1">
      <alignment horizontal="right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 wrapText="1"/>
    </xf>
    <xf numFmtId="179" fontId="20" fillId="8" borderId="10" xfId="0" applyNumberFormat="1" applyFont="1" applyFill="1" applyBorder="1" applyAlignment="1">
      <alignment horizontal="center" vertical="center"/>
    </xf>
    <xf numFmtId="179" fontId="32" fillId="3" borderId="21" xfId="0" applyNumberFormat="1" applyFont="1" applyFill="1" applyBorder="1" applyAlignment="1">
      <alignment vertical="center"/>
    </xf>
    <xf numFmtId="179" fontId="30" fillId="2" borderId="21" xfId="0" applyNumberFormat="1" applyFont="1" applyFill="1" applyBorder="1" applyAlignment="1">
      <alignment horizontal="right" vertical="center"/>
    </xf>
    <xf numFmtId="179" fontId="32" fillId="3" borderId="46" xfId="0" applyNumberFormat="1" applyFont="1" applyFill="1" applyBorder="1" applyAlignment="1">
      <alignment vertical="center"/>
    </xf>
    <xf numFmtId="179" fontId="30" fillId="2" borderId="46" xfId="0" applyNumberFormat="1" applyFont="1" applyFill="1" applyBorder="1" applyAlignment="1">
      <alignment horizontal="right" vertical="center"/>
    </xf>
    <xf numFmtId="0" fontId="24" fillId="2" borderId="0" xfId="0" applyFont="1" applyFill="1" applyAlignment="1" applyProtection="1">
      <alignment vertical="center" wrapText="1"/>
      <protection locked="0"/>
    </xf>
    <xf numFmtId="179" fontId="30" fillId="2" borderId="21" xfId="0" applyNumberFormat="1" applyFont="1" applyFill="1" applyBorder="1" applyAlignment="1" applyProtection="1">
      <alignment horizontal="right" vertical="center"/>
      <protection locked="0"/>
    </xf>
    <xf numFmtId="179" fontId="30" fillId="2" borderId="21" xfId="0" applyNumberFormat="1" applyFont="1" applyFill="1" applyBorder="1" applyAlignment="1" applyProtection="1">
      <alignment vertical="center"/>
      <protection locked="0"/>
    </xf>
    <xf numFmtId="179" fontId="30" fillId="2" borderId="46" xfId="0" applyNumberFormat="1" applyFont="1" applyFill="1" applyBorder="1" applyAlignment="1" applyProtection="1">
      <alignment vertical="center"/>
      <protection locked="0"/>
    </xf>
    <xf numFmtId="180" fontId="21" fillId="2" borderId="0" xfId="0" applyNumberFormat="1" applyFont="1" applyFill="1" applyAlignment="1">
      <alignment horizontal="right" vertical="center"/>
    </xf>
    <xf numFmtId="180" fontId="30" fillId="2" borderId="21" xfId="0" applyNumberFormat="1" applyFont="1" applyFill="1" applyBorder="1" applyAlignment="1" applyProtection="1">
      <alignment horizontal="right" vertical="center"/>
      <protection locked="0"/>
    </xf>
    <xf numFmtId="180" fontId="32" fillId="2" borderId="21" xfId="0" applyNumberFormat="1" applyFont="1" applyFill="1" applyBorder="1" applyAlignment="1">
      <alignment vertical="center"/>
    </xf>
    <xf numFmtId="180" fontId="30" fillId="2" borderId="46" xfId="0" applyNumberFormat="1" applyFont="1" applyFill="1" applyBorder="1" applyAlignment="1" applyProtection="1">
      <alignment horizontal="right" vertical="center"/>
      <protection locked="0"/>
    </xf>
    <xf numFmtId="180" fontId="32" fillId="2" borderId="46" xfId="0" applyNumberFormat="1" applyFont="1" applyFill="1" applyBorder="1" applyAlignment="1">
      <alignment vertical="center"/>
    </xf>
    <xf numFmtId="180" fontId="32" fillId="3" borderId="21" xfId="0" applyNumberFormat="1" applyFont="1" applyFill="1" applyBorder="1" applyAlignment="1">
      <alignment vertical="center"/>
    </xf>
    <xf numFmtId="180" fontId="30" fillId="2" borderId="21" xfId="0" applyNumberFormat="1" applyFont="1" applyFill="1" applyBorder="1" applyAlignment="1">
      <alignment horizontal="right" vertical="center"/>
    </xf>
    <xf numFmtId="180" fontId="32" fillId="3" borderId="46" xfId="0" applyNumberFormat="1" applyFont="1" applyFill="1" applyBorder="1" applyAlignment="1">
      <alignment vertical="center"/>
    </xf>
    <xf numFmtId="180" fontId="30" fillId="2" borderId="46" xfId="0" applyNumberFormat="1" applyFont="1" applyFill="1" applyBorder="1" applyAlignment="1">
      <alignment horizontal="right" vertical="center"/>
    </xf>
    <xf numFmtId="181" fontId="21" fillId="2" borderId="0" xfId="0" applyNumberFormat="1" applyFont="1" applyFill="1" applyAlignment="1">
      <alignment horizontal="right" vertical="center"/>
    </xf>
    <xf numFmtId="181" fontId="30" fillId="2" borderId="21" xfId="0" applyNumberFormat="1" applyFont="1" applyFill="1" applyBorder="1" applyAlignment="1" applyProtection="1">
      <alignment horizontal="right" vertical="center"/>
      <protection locked="0"/>
    </xf>
    <xf numFmtId="181" fontId="32" fillId="2" borderId="21" xfId="0" applyNumberFormat="1" applyFont="1" applyFill="1" applyBorder="1" applyAlignment="1">
      <alignment vertical="center"/>
    </xf>
    <xf numFmtId="181" fontId="30" fillId="2" borderId="21" xfId="0" applyNumberFormat="1" applyFont="1" applyFill="1" applyBorder="1" applyAlignment="1" applyProtection="1">
      <alignment vertical="center"/>
      <protection locked="0"/>
    </xf>
    <xf numFmtId="181" fontId="30" fillId="2" borderId="46" xfId="0" applyNumberFormat="1" applyFont="1" applyFill="1" applyBorder="1" applyAlignment="1" applyProtection="1">
      <alignment horizontal="right" vertical="center"/>
      <protection locked="0"/>
    </xf>
    <xf numFmtId="181" fontId="32" fillId="2" borderId="46" xfId="0" applyNumberFormat="1" applyFont="1" applyFill="1" applyBorder="1" applyAlignment="1">
      <alignment vertical="center"/>
    </xf>
    <xf numFmtId="181" fontId="32" fillId="3" borderId="21" xfId="0" applyNumberFormat="1" applyFont="1" applyFill="1" applyBorder="1" applyAlignment="1">
      <alignment vertical="center"/>
    </xf>
    <xf numFmtId="181" fontId="30" fillId="2" borderId="21" xfId="0" applyNumberFormat="1" applyFont="1" applyFill="1" applyBorder="1" applyAlignment="1">
      <alignment horizontal="right" vertical="center"/>
    </xf>
    <xf numFmtId="181" fontId="32" fillId="3" borderId="46" xfId="0" applyNumberFormat="1" applyFont="1" applyFill="1" applyBorder="1" applyAlignment="1">
      <alignment vertical="center"/>
    </xf>
    <xf numFmtId="181" fontId="30" fillId="2" borderId="46" xfId="0" applyNumberFormat="1" applyFont="1" applyFill="1" applyBorder="1" applyAlignment="1">
      <alignment horizontal="right" vertical="center"/>
    </xf>
    <xf numFmtId="183" fontId="21" fillId="2" borderId="0" xfId="0" applyNumberFormat="1" applyFont="1" applyFill="1" applyAlignment="1">
      <alignment horizontal="right" vertical="center"/>
    </xf>
    <xf numFmtId="183" fontId="32" fillId="3" borderId="21" xfId="0" applyNumberFormat="1" applyFont="1" applyFill="1" applyBorder="1" applyAlignment="1">
      <alignment vertical="center"/>
    </xf>
    <xf numFmtId="183" fontId="30" fillId="2" borderId="21" xfId="0" applyNumberFormat="1" applyFont="1" applyFill="1" applyBorder="1" applyAlignment="1">
      <alignment horizontal="right" vertical="center"/>
    </xf>
    <xf numFmtId="183" fontId="32" fillId="3" borderId="46" xfId="0" applyNumberFormat="1" applyFont="1" applyFill="1" applyBorder="1" applyAlignment="1">
      <alignment vertical="center"/>
    </xf>
    <xf numFmtId="183" fontId="30" fillId="2" borderId="46" xfId="0" applyNumberFormat="1" applyFont="1" applyFill="1" applyBorder="1" applyAlignment="1">
      <alignment horizontal="right" vertical="center"/>
    </xf>
    <xf numFmtId="183" fontId="30" fillId="2" borderId="21" xfId="0" applyNumberFormat="1" applyFont="1" applyFill="1" applyBorder="1" applyAlignment="1" applyProtection="1">
      <alignment vertical="center"/>
      <protection locked="0"/>
    </xf>
    <xf numFmtId="183" fontId="32" fillId="2" borderId="21" xfId="0" applyNumberFormat="1" applyFont="1" applyFill="1" applyBorder="1" applyAlignment="1">
      <alignment vertical="center"/>
    </xf>
    <xf numFmtId="183" fontId="30" fillId="2" borderId="46" xfId="0" applyNumberFormat="1" applyFont="1" applyFill="1" applyBorder="1" applyAlignment="1" applyProtection="1">
      <alignment vertical="center"/>
      <protection locked="0"/>
    </xf>
    <xf numFmtId="183" fontId="32" fillId="2" borderId="46" xfId="0" applyNumberFormat="1" applyFont="1" applyFill="1" applyBorder="1" applyAlignment="1">
      <alignment vertical="center"/>
    </xf>
    <xf numFmtId="182" fontId="21" fillId="2" borderId="0" xfId="0" applyNumberFormat="1" applyFont="1" applyFill="1" applyAlignment="1">
      <alignment horizontal="right" vertical="center"/>
    </xf>
    <xf numFmtId="182" fontId="30" fillId="2" borderId="21" xfId="0" applyNumberFormat="1" applyFont="1" applyFill="1" applyBorder="1" applyAlignment="1" applyProtection="1">
      <alignment horizontal="right" vertical="center"/>
      <protection locked="0"/>
    </xf>
    <xf numFmtId="182" fontId="32" fillId="2" borderId="21" xfId="0" applyNumberFormat="1" applyFont="1" applyFill="1" applyBorder="1" applyAlignment="1">
      <alignment vertical="center"/>
    </xf>
    <xf numFmtId="182" fontId="30" fillId="2" borderId="21" xfId="0" applyNumberFormat="1" applyFont="1" applyFill="1" applyBorder="1" applyAlignment="1" applyProtection="1">
      <alignment vertical="center"/>
      <protection locked="0"/>
    </xf>
    <xf numFmtId="182" fontId="30" fillId="2" borderId="46" xfId="0" applyNumberFormat="1" applyFont="1" applyFill="1" applyBorder="1" applyAlignment="1" applyProtection="1">
      <alignment horizontal="right" vertical="center"/>
      <protection locked="0"/>
    </xf>
    <xf numFmtId="182" fontId="32" fillId="2" borderId="46" xfId="0" applyNumberFormat="1" applyFont="1" applyFill="1" applyBorder="1" applyAlignment="1">
      <alignment vertical="center"/>
    </xf>
    <xf numFmtId="182" fontId="32" fillId="3" borderId="21" xfId="0" applyNumberFormat="1" applyFont="1" applyFill="1" applyBorder="1" applyAlignment="1">
      <alignment vertical="center"/>
    </xf>
    <xf numFmtId="182" fontId="30" fillId="2" borderId="21" xfId="0" applyNumberFormat="1" applyFont="1" applyFill="1" applyBorder="1" applyAlignment="1">
      <alignment horizontal="right" vertical="center"/>
    </xf>
    <xf numFmtId="182" fontId="32" fillId="3" borderId="46" xfId="0" applyNumberFormat="1" applyFont="1" applyFill="1" applyBorder="1" applyAlignment="1">
      <alignment vertical="center"/>
    </xf>
    <xf numFmtId="182" fontId="30" fillId="2" borderId="46" xfId="0" applyNumberFormat="1" applyFont="1" applyFill="1" applyBorder="1" applyAlignment="1">
      <alignment horizontal="right" vertical="center"/>
    </xf>
    <xf numFmtId="182" fontId="32" fillId="3" borderId="125" xfId="0" applyNumberFormat="1" applyFont="1" applyFill="1" applyBorder="1" applyAlignment="1">
      <alignment vertical="center"/>
    </xf>
    <xf numFmtId="182" fontId="30" fillId="2" borderId="63" xfId="0" applyNumberFormat="1" applyFont="1" applyFill="1" applyBorder="1" applyAlignment="1">
      <alignment horizontal="right" vertical="center"/>
    </xf>
    <xf numFmtId="182" fontId="32" fillId="3" borderId="71" xfId="0" applyNumberFormat="1" applyFont="1" applyFill="1" applyBorder="1" applyAlignment="1">
      <alignment vertical="center"/>
    </xf>
    <xf numFmtId="185" fontId="32" fillId="3" borderId="21" xfId="0" applyNumberFormat="1" applyFont="1" applyFill="1" applyBorder="1" applyAlignment="1">
      <alignment vertical="center"/>
    </xf>
    <xf numFmtId="185" fontId="30" fillId="2" borderId="21" xfId="0" applyNumberFormat="1" applyFont="1" applyFill="1" applyBorder="1" applyAlignment="1">
      <alignment horizontal="right" vertical="center"/>
    </xf>
    <xf numFmtId="185" fontId="30" fillId="2" borderId="46" xfId="0" applyNumberFormat="1" applyFont="1" applyFill="1" applyBorder="1" applyAlignment="1">
      <alignment horizontal="right" vertical="center"/>
    </xf>
    <xf numFmtId="4" fontId="18" fillId="5" borderId="0" xfId="0" applyNumberFormat="1" applyFont="1" applyFill="1" applyAlignment="1" applyProtection="1">
      <alignment vertical="center"/>
      <protection locked="0"/>
    </xf>
    <xf numFmtId="4" fontId="28" fillId="2" borderId="0" xfId="0" applyNumberFormat="1" applyFont="1" applyFill="1" applyAlignment="1" applyProtection="1">
      <alignment horizontal="center" vertical="center"/>
      <protection locked="0"/>
    </xf>
    <xf numFmtId="4" fontId="30" fillId="2" borderId="21" xfId="0" applyNumberFormat="1" applyFont="1" applyFill="1" applyBorder="1" applyAlignment="1" applyProtection="1">
      <alignment horizontal="right" vertical="center" indent="1"/>
      <protection locked="0"/>
    </xf>
    <xf numFmtId="4" fontId="32" fillId="2" borderId="21" xfId="0" applyNumberFormat="1" applyFont="1" applyFill="1" applyBorder="1" applyAlignment="1">
      <alignment horizontal="right" vertical="center" indent="1"/>
    </xf>
    <xf numFmtId="4" fontId="30" fillId="2" borderId="46" xfId="0" applyNumberFormat="1" applyFont="1" applyFill="1" applyBorder="1" applyAlignment="1" applyProtection="1">
      <alignment horizontal="right" vertical="center" indent="1"/>
      <protection locked="0"/>
    </xf>
    <xf numFmtId="4" fontId="32" fillId="2" borderId="46" xfId="0" applyNumberFormat="1" applyFont="1" applyFill="1" applyBorder="1" applyAlignment="1">
      <alignment horizontal="right" vertical="center" indent="1"/>
    </xf>
    <xf numFmtId="185" fontId="30" fillId="2" borderId="21" xfId="0" applyNumberFormat="1" applyFont="1" applyFill="1" applyBorder="1" applyAlignment="1" applyProtection="1">
      <alignment horizontal="left" vertical="center" indent="1"/>
      <protection locked="0"/>
    </xf>
    <xf numFmtId="185" fontId="32" fillId="2" borderId="21" xfId="0" applyNumberFormat="1" applyFont="1" applyFill="1" applyBorder="1" applyAlignment="1">
      <alignment horizontal="left" vertical="center" indent="1"/>
    </xf>
    <xf numFmtId="0" fontId="32" fillId="5" borderId="52" xfId="0" applyFont="1" applyFill="1" applyBorder="1" applyAlignment="1" applyProtection="1">
      <alignment vertical="center"/>
      <protection locked="0"/>
    </xf>
    <xf numFmtId="0" fontId="32" fillId="5" borderId="53" xfId="0" applyFont="1" applyFill="1" applyBorder="1" applyAlignment="1" applyProtection="1">
      <alignment vertical="center"/>
      <protection locked="0"/>
    </xf>
    <xf numFmtId="186" fontId="32" fillId="2" borderId="77" xfId="1" applyNumberFormat="1" applyFont="1" applyFill="1" applyBorder="1" applyAlignment="1" applyProtection="1">
      <alignment horizontal="right" vertical="center"/>
    </xf>
    <xf numFmtId="186" fontId="30" fillId="2" borderId="77" xfId="1" applyNumberFormat="1" applyFont="1" applyFill="1" applyBorder="1" applyAlignment="1" applyProtection="1">
      <alignment horizontal="right" vertical="center"/>
    </xf>
    <xf numFmtId="186" fontId="30" fillId="2" borderId="82" xfId="1" applyNumberFormat="1" applyFont="1" applyFill="1" applyBorder="1" applyAlignment="1" applyProtection="1">
      <alignment horizontal="right" vertical="center"/>
    </xf>
    <xf numFmtId="186" fontId="32" fillId="2" borderId="21" xfId="0" applyNumberFormat="1" applyFont="1" applyFill="1" applyBorder="1" applyAlignment="1">
      <alignment vertical="center"/>
    </xf>
    <xf numFmtId="186" fontId="30" fillId="2" borderId="21" xfId="0" applyNumberFormat="1" applyFont="1" applyFill="1" applyBorder="1" applyAlignment="1" applyProtection="1">
      <alignment horizontal="right" vertical="center"/>
      <protection locked="0"/>
    </xf>
    <xf numFmtId="186" fontId="30" fillId="2" borderId="46" xfId="0" applyNumberFormat="1" applyFont="1" applyFill="1" applyBorder="1" applyAlignment="1" applyProtection="1">
      <alignment horizontal="right" vertical="center"/>
      <protection locked="0"/>
    </xf>
    <xf numFmtId="186" fontId="32" fillId="2" borderId="46" xfId="0" applyNumberFormat="1" applyFont="1" applyFill="1" applyBorder="1" applyAlignment="1">
      <alignment vertical="center"/>
    </xf>
    <xf numFmtId="0" fontId="20" fillId="8" borderId="47" xfId="0" applyFont="1" applyFill="1" applyBorder="1" applyAlignment="1">
      <alignment horizontal="center" vertical="center"/>
    </xf>
    <xf numFmtId="0" fontId="20" fillId="8" borderId="48" xfId="0" applyFont="1" applyFill="1" applyBorder="1" applyAlignment="1">
      <alignment horizontal="center" vertical="center"/>
    </xf>
    <xf numFmtId="179" fontId="30" fillId="2" borderId="46" xfId="0" applyNumberFormat="1" applyFont="1" applyFill="1" applyBorder="1" applyAlignment="1" applyProtection="1">
      <alignment horizontal="right" vertical="center"/>
      <protection locked="0"/>
    </xf>
    <xf numFmtId="0" fontId="30" fillId="2" borderId="51" xfId="0" applyFont="1" applyFill="1" applyBorder="1" applyAlignment="1">
      <alignment vertical="center"/>
    </xf>
    <xf numFmtId="165" fontId="32" fillId="2" borderId="21" xfId="0" applyNumberFormat="1" applyFont="1" applyFill="1" applyBorder="1" applyAlignment="1">
      <alignment horizontal="right" vertical="center"/>
    </xf>
    <xf numFmtId="174" fontId="32" fillId="2" borderId="21" xfId="0" applyNumberFormat="1" applyFont="1" applyFill="1" applyBorder="1" applyAlignment="1">
      <alignment horizontal="right" vertical="center"/>
    </xf>
    <xf numFmtId="0" fontId="32" fillId="2" borderId="21" xfId="0" applyFont="1" applyFill="1" applyBorder="1" applyAlignment="1">
      <alignment vertical="center"/>
    </xf>
    <xf numFmtId="174" fontId="32" fillId="3" borderId="21" xfId="0" applyNumberFormat="1" applyFont="1" applyFill="1" applyBorder="1" applyAlignment="1">
      <alignment vertical="center"/>
    </xf>
    <xf numFmtId="174" fontId="32" fillId="3" borderId="21" xfId="0" applyNumberFormat="1" applyFont="1" applyFill="1" applyBorder="1" applyAlignment="1" applyProtection="1">
      <alignment vertical="center"/>
      <protection locked="0"/>
    </xf>
    <xf numFmtId="174" fontId="30" fillId="2" borderId="46" xfId="0" applyNumberFormat="1" applyFont="1" applyFill="1" applyBorder="1" applyAlignment="1" applyProtection="1">
      <alignment vertical="center"/>
      <protection locked="0"/>
    </xf>
    <xf numFmtId="44" fontId="32" fillId="6" borderId="99" xfId="0" applyNumberFormat="1" applyFont="1" applyFill="1" applyBorder="1" applyAlignment="1">
      <alignment horizontal="right" vertical="center"/>
    </xf>
    <xf numFmtId="44" fontId="32" fillId="6" borderId="100" xfId="0" applyNumberFormat="1" applyFont="1" applyFill="1" applyBorder="1" applyAlignment="1">
      <alignment horizontal="right" vertical="center"/>
    </xf>
    <xf numFmtId="44" fontId="32" fillId="6" borderId="21" xfId="0" applyNumberFormat="1" applyFont="1" applyFill="1" applyBorder="1" applyAlignment="1">
      <alignment horizontal="right" vertical="center"/>
    </xf>
    <xf numFmtId="184" fontId="30" fillId="2" borderId="46" xfId="0" applyNumberFormat="1" applyFont="1" applyFill="1" applyBorder="1" applyAlignment="1" applyProtection="1">
      <alignment horizontal="right" vertical="center"/>
      <protection locked="0"/>
    </xf>
    <xf numFmtId="184" fontId="32" fillId="2" borderId="83" xfId="0" applyNumberFormat="1" applyFont="1" applyFill="1" applyBorder="1" applyAlignment="1">
      <alignment vertical="center"/>
    </xf>
    <xf numFmtId="184" fontId="32" fillId="6" borderId="132" xfId="0" applyNumberFormat="1" applyFont="1" applyFill="1" applyBorder="1" applyAlignment="1">
      <alignment horizontal="right" vertical="center"/>
    </xf>
    <xf numFmtId="184" fontId="32" fillId="6" borderId="133" xfId="0" applyNumberFormat="1" applyFont="1" applyFill="1" applyBorder="1" applyAlignment="1">
      <alignment horizontal="right" vertical="center"/>
    </xf>
    <xf numFmtId="184" fontId="30" fillId="2" borderId="46" xfId="0" applyNumberFormat="1" applyFont="1" applyFill="1" applyBorder="1" applyAlignment="1" applyProtection="1">
      <alignment vertical="center"/>
      <protection locked="0"/>
    </xf>
    <xf numFmtId="184" fontId="32" fillId="2" borderId="46" xfId="0" applyNumberFormat="1" applyFont="1" applyFill="1" applyBorder="1" applyAlignment="1">
      <alignment vertical="center"/>
    </xf>
    <xf numFmtId="0" fontId="30" fillId="2" borderId="83" xfId="0" applyFont="1" applyFill="1" applyBorder="1" applyAlignment="1">
      <alignment vertical="center"/>
    </xf>
    <xf numFmtId="184" fontId="32" fillId="2" borderId="132" xfId="0" applyNumberFormat="1" applyFont="1" applyFill="1" applyBorder="1" applyAlignment="1">
      <alignment vertical="center"/>
    </xf>
    <xf numFmtId="0" fontId="30" fillId="2" borderId="133" xfId="0" applyFont="1" applyFill="1" applyBorder="1" applyAlignment="1">
      <alignment vertical="center"/>
    </xf>
    <xf numFmtId="184" fontId="32" fillId="2" borderId="82" xfId="1" applyNumberFormat="1" applyFont="1" applyFill="1" applyBorder="1" applyAlignment="1" applyProtection="1">
      <alignment horizontal="right" vertical="center"/>
    </xf>
    <xf numFmtId="184" fontId="30" fillId="2" borderId="83" xfId="0" applyNumberFormat="1" applyFont="1" applyFill="1" applyBorder="1" applyAlignment="1">
      <alignment horizontal="right" vertical="center"/>
    </xf>
    <xf numFmtId="184" fontId="32" fillId="2" borderId="100" xfId="0" applyNumberFormat="1" applyFont="1" applyFill="1" applyBorder="1" applyAlignment="1">
      <alignment horizontal="right" vertical="center"/>
    </xf>
    <xf numFmtId="184" fontId="32" fillId="2" borderId="28" xfId="0" applyNumberFormat="1" applyFont="1" applyFill="1" applyBorder="1" applyAlignment="1">
      <alignment horizontal="right" vertical="center"/>
    </xf>
    <xf numFmtId="184" fontId="32" fillId="3" borderId="21" xfId="0" applyNumberFormat="1" applyFont="1" applyFill="1" applyBorder="1" applyAlignment="1">
      <alignment vertical="center"/>
    </xf>
    <xf numFmtId="184" fontId="32" fillId="3" borderId="21" xfId="0" applyNumberFormat="1" applyFont="1" applyFill="1" applyBorder="1" applyAlignment="1" applyProtection="1">
      <alignment vertical="center"/>
      <protection locked="0"/>
    </xf>
    <xf numFmtId="175" fontId="30" fillId="2" borderId="46" xfId="1" applyNumberFormat="1" applyFont="1" applyFill="1" applyBorder="1" applyAlignment="1" applyProtection="1">
      <alignment horizontal="right" vertical="center"/>
    </xf>
    <xf numFmtId="166" fontId="32" fillId="3" borderId="83" xfId="0" applyNumberFormat="1" applyFont="1" applyFill="1" applyBorder="1" applyAlignment="1">
      <alignment vertical="center"/>
    </xf>
    <xf numFmtId="175" fontId="32" fillId="2" borderId="21" xfId="1" applyNumberFormat="1" applyFont="1" applyFill="1" applyBorder="1" applyAlignment="1" applyProtection="1">
      <alignment horizontal="right" vertical="center"/>
    </xf>
    <xf numFmtId="166" fontId="32" fillId="3" borderId="46" xfId="0" applyNumberFormat="1" applyFont="1" applyFill="1" applyBorder="1" applyAlignment="1">
      <alignment vertical="center"/>
    </xf>
    <xf numFmtId="175" fontId="32" fillId="3" borderId="28" xfId="0" applyNumberFormat="1" applyFont="1" applyFill="1" applyBorder="1" applyAlignment="1">
      <alignment vertical="center"/>
    </xf>
    <xf numFmtId="175" fontId="32" fillId="2" borderId="134" xfId="1" applyNumberFormat="1" applyFont="1" applyFill="1" applyBorder="1" applyAlignment="1" applyProtection="1">
      <alignment horizontal="right" vertical="center"/>
    </xf>
    <xf numFmtId="0" fontId="30" fillId="2" borderId="134" xfId="0" applyFont="1" applyFill="1" applyBorder="1" applyAlignment="1" applyProtection="1">
      <alignment horizontal="right" vertical="center"/>
      <protection locked="0"/>
    </xf>
    <xf numFmtId="175" fontId="30" fillId="2" borderId="134" xfId="1" applyNumberFormat="1" applyFont="1" applyFill="1" applyBorder="1" applyAlignment="1" applyProtection="1">
      <alignment horizontal="right" vertical="center"/>
    </xf>
    <xf numFmtId="175" fontId="32" fillId="2" borderId="137" xfId="1" applyNumberFormat="1" applyFont="1" applyFill="1" applyBorder="1" applyAlignment="1" applyProtection="1">
      <alignment horizontal="right" vertical="center"/>
    </xf>
    <xf numFmtId="175" fontId="32" fillId="3" borderId="21" xfId="0" applyNumberFormat="1" applyFont="1" applyFill="1" applyBorder="1" applyAlignment="1">
      <alignment vertical="center"/>
    </xf>
    <xf numFmtId="186" fontId="32" fillId="2" borderId="82" xfId="1" applyNumberFormat="1" applyFont="1" applyFill="1" applyBorder="1" applyAlignment="1" applyProtection="1">
      <alignment horizontal="right" vertical="center"/>
    </xf>
    <xf numFmtId="186" fontId="32" fillId="2" borderId="21" xfId="1" applyNumberFormat="1" applyFont="1" applyFill="1" applyBorder="1" applyAlignment="1" applyProtection="1">
      <alignment horizontal="right" vertical="center"/>
    </xf>
    <xf numFmtId="186" fontId="32" fillId="3" borderId="21" xfId="0" applyNumberFormat="1" applyFont="1" applyFill="1" applyBorder="1" applyAlignment="1">
      <alignment vertical="center"/>
    </xf>
    <xf numFmtId="186" fontId="32" fillId="3" borderId="21" xfId="0" applyNumberFormat="1" applyFont="1" applyFill="1" applyBorder="1" applyAlignment="1" applyProtection="1">
      <alignment vertical="center"/>
      <protection locked="0"/>
    </xf>
    <xf numFmtId="186" fontId="32" fillId="2" borderId="69" xfId="0" applyNumberFormat="1" applyFont="1" applyFill="1" applyBorder="1" applyAlignment="1" applyProtection="1">
      <alignment horizontal="center" vertical="center"/>
      <protection locked="0"/>
    </xf>
    <xf numFmtId="0" fontId="30" fillId="2" borderId="100" xfId="0" applyFont="1" applyFill="1" applyBorder="1" applyAlignment="1">
      <alignment vertical="center"/>
    </xf>
    <xf numFmtId="186" fontId="32" fillId="2" borderId="21" xfId="0" applyNumberFormat="1" applyFont="1" applyFill="1" applyBorder="1" applyAlignment="1" applyProtection="1">
      <alignment horizontal="right" vertical="center"/>
      <protection locked="0"/>
    </xf>
    <xf numFmtId="176" fontId="32" fillId="2" borderId="21" xfId="0" applyNumberFormat="1" applyFont="1" applyFill="1" applyBorder="1" applyAlignment="1">
      <alignment horizontal="right" vertical="center"/>
    </xf>
    <xf numFmtId="176" fontId="32" fillId="2" borderId="21" xfId="0" applyNumberFormat="1" applyFont="1" applyFill="1" applyBorder="1" applyAlignment="1">
      <alignment vertical="center"/>
    </xf>
    <xf numFmtId="176" fontId="32" fillId="2" borderId="28" xfId="0" applyNumberFormat="1" applyFont="1" applyFill="1" applyBorder="1" applyAlignment="1">
      <alignment horizontal="right" vertical="center"/>
    </xf>
    <xf numFmtId="178" fontId="30" fillId="2" borderId="46" xfId="0" applyNumberFormat="1" applyFont="1" applyFill="1" applyBorder="1" applyAlignment="1" applyProtection="1">
      <alignment horizontal="right" vertical="center"/>
      <protection locked="0"/>
    </xf>
    <xf numFmtId="178" fontId="30" fillId="2" borderId="46" xfId="0" applyNumberFormat="1" applyFont="1" applyFill="1" applyBorder="1" applyAlignment="1" applyProtection="1">
      <alignment vertical="center"/>
      <protection locked="0"/>
    </xf>
    <xf numFmtId="178" fontId="32" fillId="2" borderId="46" xfId="0" applyNumberFormat="1" applyFont="1" applyFill="1" applyBorder="1" applyAlignment="1">
      <alignment vertical="center"/>
    </xf>
    <xf numFmtId="178" fontId="32" fillId="5" borderId="21" xfId="0" applyNumberFormat="1" applyFont="1" applyFill="1" applyBorder="1" applyAlignment="1">
      <alignment vertical="center"/>
    </xf>
    <xf numFmtId="0" fontId="30" fillId="5" borderId="21" xfId="0" applyFont="1" applyFill="1" applyBorder="1" applyAlignment="1">
      <alignment vertical="center"/>
    </xf>
    <xf numFmtId="178" fontId="32" fillId="6" borderId="21" xfId="0" applyNumberFormat="1" applyFont="1" applyFill="1" applyBorder="1" applyAlignment="1">
      <alignment horizontal="right" vertical="center"/>
    </xf>
    <xf numFmtId="169" fontId="32" fillId="2" borderId="21" xfId="0" applyNumberFormat="1" applyFont="1" applyFill="1" applyBorder="1" applyAlignment="1">
      <alignment horizontal="right" vertical="center"/>
    </xf>
    <xf numFmtId="169" fontId="32" fillId="3" borderId="21" xfId="0" applyNumberFormat="1" applyFont="1" applyFill="1" applyBorder="1" applyAlignment="1">
      <alignment vertical="center"/>
    </xf>
    <xf numFmtId="169" fontId="32" fillId="3" borderId="21" xfId="0" applyNumberFormat="1" applyFont="1" applyFill="1" applyBorder="1" applyAlignment="1" applyProtection="1">
      <alignment vertical="center"/>
      <protection locked="0"/>
    </xf>
    <xf numFmtId="169" fontId="32" fillId="2" borderId="28" xfId="0" applyNumberFormat="1" applyFont="1" applyFill="1" applyBorder="1" applyAlignment="1">
      <alignment horizontal="right" vertical="center"/>
    </xf>
    <xf numFmtId="169" fontId="32" fillId="6" borderId="21" xfId="0" applyNumberFormat="1" applyFont="1" applyFill="1" applyBorder="1" applyAlignment="1">
      <alignment horizontal="right" vertical="center"/>
    </xf>
    <xf numFmtId="167" fontId="32" fillId="2" borderId="28" xfId="0" applyNumberFormat="1" applyFont="1" applyFill="1" applyBorder="1" applyAlignment="1">
      <alignment horizontal="right" vertical="center"/>
    </xf>
    <xf numFmtId="173" fontId="32" fillId="2" borderId="138" xfId="0" applyNumberFormat="1" applyFont="1" applyFill="1" applyBorder="1" applyAlignment="1">
      <alignment horizontal="right" vertical="center"/>
    </xf>
    <xf numFmtId="173" fontId="32" fillId="2" borderId="138" xfId="0" applyNumberFormat="1" applyFont="1" applyFill="1" applyBorder="1" applyAlignment="1">
      <alignment vertical="center"/>
    </xf>
    <xf numFmtId="0" fontId="30" fillId="2" borderId="120" xfId="0" applyFont="1" applyFill="1" applyBorder="1" applyAlignment="1">
      <alignment vertical="center"/>
    </xf>
    <xf numFmtId="173" fontId="32" fillId="2" borderId="120" xfId="0" applyNumberFormat="1" applyFont="1" applyFill="1" applyBorder="1" applyAlignment="1">
      <alignment vertical="center"/>
    </xf>
    <xf numFmtId="0" fontId="35" fillId="2" borderId="47" xfId="0" applyFont="1" applyFill="1" applyBorder="1" applyAlignment="1" applyProtection="1">
      <alignment vertical="center" wrapText="1"/>
      <protection locked="0"/>
    </xf>
    <xf numFmtId="0" fontId="35" fillId="2" borderId="48" xfId="0" applyFont="1" applyFill="1" applyBorder="1" applyAlignment="1" applyProtection="1">
      <alignment vertical="center" wrapText="1"/>
      <protection locked="0"/>
    </xf>
    <xf numFmtId="0" fontId="35" fillId="2" borderId="49" xfId="0" applyFont="1" applyFill="1" applyBorder="1" applyAlignment="1" applyProtection="1">
      <alignment vertical="center" wrapText="1"/>
      <protection locked="0"/>
    </xf>
    <xf numFmtId="0" fontId="35" fillId="2" borderId="50" xfId="0" applyFont="1" applyFill="1" applyBorder="1" applyAlignment="1" applyProtection="1">
      <alignment vertical="center" wrapText="1"/>
      <protection locked="0"/>
    </xf>
    <xf numFmtId="0" fontId="35" fillId="2" borderId="0" xfId="0" applyFont="1" applyFill="1" applyAlignment="1" applyProtection="1">
      <alignment vertical="center" wrapText="1"/>
      <protection locked="0"/>
    </xf>
    <xf numFmtId="0" fontId="35" fillId="2" borderId="51" xfId="0" applyFont="1" applyFill="1" applyBorder="1" applyAlignment="1" applyProtection="1">
      <alignment vertical="center" wrapText="1"/>
      <protection locked="0"/>
    </xf>
    <xf numFmtId="0" fontId="35" fillId="2" borderId="52" xfId="0" applyFont="1" applyFill="1" applyBorder="1" applyAlignment="1" applyProtection="1">
      <alignment vertical="center" wrapText="1"/>
      <protection locked="0"/>
    </xf>
    <xf numFmtId="0" fontId="35" fillId="2" borderId="53" xfId="0" applyFont="1" applyFill="1" applyBorder="1" applyAlignment="1" applyProtection="1">
      <alignment vertical="center" wrapText="1"/>
      <protection locked="0"/>
    </xf>
    <xf numFmtId="0" fontId="35" fillId="2" borderId="54" xfId="0" applyFont="1" applyFill="1" applyBorder="1" applyAlignment="1" applyProtection="1">
      <alignment vertical="center" wrapText="1"/>
      <protection locked="0"/>
    </xf>
    <xf numFmtId="172" fontId="32" fillId="2" borderId="28" xfId="0" applyNumberFormat="1" applyFont="1" applyFill="1" applyBorder="1" applyAlignment="1">
      <alignment horizontal="right" vertical="center"/>
    </xf>
    <xf numFmtId="171" fontId="32" fillId="3" borderId="21" xfId="0" applyNumberFormat="1" applyFont="1" applyFill="1" applyBorder="1" applyAlignment="1" applyProtection="1">
      <alignment vertical="center"/>
      <protection locked="0"/>
    </xf>
    <xf numFmtId="171" fontId="32" fillId="2" borderId="21" xfId="0" applyNumberFormat="1" applyFont="1" applyFill="1" applyBorder="1" applyAlignment="1">
      <alignment horizontal="right" vertical="center"/>
    </xf>
    <xf numFmtId="171" fontId="32" fillId="2" borderId="28" xfId="0" applyNumberFormat="1" applyFont="1" applyFill="1" applyBorder="1" applyAlignment="1">
      <alignment horizontal="right" vertical="center"/>
    </xf>
    <xf numFmtId="171" fontId="32" fillId="6" borderId="21" xfId="0" applyNumberFormat="1" applyFont="1" applyFill="1" applyBorder="1" applyAlignment="1">
      <alignment horizontal="right" vertical="center"/>
    </xf>
    <xf numFmtId="179" fontId="32" fillId="2" borderId="21" xfId="0" applyNumberFormat="1" applyFont="1" applyFill="1" applyBorder="1" applyAlignment="1">
      <alignment horizontal="right" vertical="center"/>
    </xf>
    <xf numFmtId="179" fontId="32" fillId="3" borderId="21" xfId="0" applyNumberFormat="1" applyFont="1" applyFill="1" applyBorder="1" applyAlignment="1" applyProtection="1">
      <alignment vertical="center"/>
      <protection locked="0"/>
    </xf>
    <xf numFmtId="179" fontId="32" fillId="2" borderId="28" xfId="0" applyNumberFormat="1" applyFont="1" applyFill="1" applyBorder="1" applyAlignment="1">
      <alignment horizontal="right" vertical="center"/>
    </xf>
    <xf numFmtId="180" fontId="32" fillId="2" borderId="21" xfId="0" applyNumberFormat="1" applyFont="1" applyFill="1" applyBorder="1" applyAlignment="1">
      <alignment horizontal="right" vertical="center"/>
    </xf>
    <xf numFmtId="180" fontId="32" fillId="3" borderId="142" xfId="0" applyNumberFormat="1" applyFont="1" applyFill="1" applyBorder="1" applyAlignment="1">
      <alignment vertical="center"/>
    </xf>
    <xf numFmtId="180" fontId="32" fillId="3" borderId="144" xfId="0" applyNumberFormat="1" applyFont="1" applyFill="1" applyBorder="1" applyAlignment="1" applyProtection="1">
      <alignment vertical="center"/>
      <protection locked="0"/>
    </xf>
    <xf numFmtId="180" fontId="32" fillId="2" borderId="146" xfId="0" applyNumberFormat="1" applyFont="1" applyFill="1" applyBorder="1" applyAlignment="1">
      <alignment vertical="center"/>
    </xf>
    <xf numFmtId="180" fontId="32" fillId="2" borderId="28" xfId="0" applyNumberFormat="1" applyFont="1" applyFill="1" applyBorder="1" applyAlignment="1">
      <alignment horizontal="right" vertical="center"/>
    </xf>
    <xf numFmtId="180" fontId="32" fillId="6" borderId="21" xfId="0" applyNumberFormat="1" applyFont="1" applyFill="1" applyBorder="1" applyAlignment="1">
      <alignment horizontal="right" vertical="center"/>
    </xf>
    <xf numFmtId="181" fontId="32" fillId="2" borderId="21" xfId="0" applyNumberFormat="1" applyFont="1" applyFill="1" applyBorder="1" applyAlignment="1">
      <alignment horizontal="right" vertical="center"/>
    </xf>
    <xf numFmtId="181" fontId="32" fillId="2" borderId="28" xfId="0" applyNumberFormat="1" applyFont="1" applyFill="1" applyBorder="1" applyAlignment="1">
      <alignment horizontal="right" vertical="center"/>
    </xf>
    <xf numFmtId="181" fontId="32" fillId="3" borderId="21" xfId="0" applyNumberFormat="1" applyFont="1" applyFill="1" applyBorder="1" applyAlignment="1" applyProtection="1">
      <alignment vertical="center"/>
      <protection locked="0"/>
    </xf>
    <xf numFmtId="181" fontId="32" fillId="6" borderId="21" xfId="0" applyNumberFormat="1" applyFont="1" applyFill="1" applyBorder="1" applyAlignment="1">
      <alignment horizontal="right" vertical="center"/>
    </xf>
    <xf numFmtId="183" fontId="32" fillId="2" borderId="21" xfId="0" applyNumberFormat="1" applyFont="1" applyFill="1" applyBorder="1" applyAlignment="1">
      <alignment horizontal="right" vertical="center"/>
    </xf>
    <xf numFmtId="183" fontId="32" fillId="3" borderId="21" xfId="0" applyNumberFormat="1" applyFont="1" applyFill="1" applyBorder="1" applyAlignment="1" applyProtection="1">
      <alignment vertical="center"/>
      <protection locked="0"/>
    </xf>
    <xf numFmtId="183" fontId="32" fillId="2" borderId="28" xfId="0" applyNumberFormat="1" applyFont="1" applyFill="1" applyBorder="1" applyAlignment="1">
      <alignment horizontal="right" vertical="center"/>
    </xf>
    <xf numFmtId="185" fontId="32" fillId="3" borderId="46" xfId="0" applyNumberFormat="1" applyFont="1" applyFill="1" applyBorder="1" applyAlignment="1">
      <alignment vertical="center"/>
    </xf>
    <xf numFmtId="185" fontId="32" fillId="2" borderId="21" xfId="0" applyNumberFormat="1" applyFont="1" applyFill="1" applyBorder="1" applyAlignment="1">
      <alignment horizontal="right" vertical="center"/>
    </xf>
    <xf numFmtId="185" fontId="32" fillId="3" borderId="21" xfId="0" applyNumberFormat="1" applyFont="1" applyFill="1" applyBorder="1" applyAlignment="1" applyProtection="1">
      <alignment vertical="center"/>
      <protection locked="0"/>
    </xf>
    <xf numFmtId="185" fontId="32" fillId="2" borderId="21" xfId="0" applyNumberFormat="1" applyFont="1" applyFill="1" applyBorder="1" applyAlignment="1">
      <alignment vertical="center"/>
    </xf>
    <xf numFmtId="185" fontId="32" fillId="2" borderId="28" xfId="0" applyNumberFormat="1" applyFont="1" applyFill="1" applyBorder="1" applyAlignment="1">
      <alignment horizontal="right" vertical="center"/>
    </xf>
    <xf numFmtId="185" fontId="30" fillId="2" borderId="46" xfId="0" applyNumberFormat="1" applyFont="1" applyFill="1" applyBorder="1" applyAlignment="1" applyProtection="1">
      <alignment horizontal="left" vertical="center" indent="1"/>
      <protection locked="0"/>
    </xf>
    <xf numFmtId="185" fontId="32" fillId="2" borderId="46" xfId="0" applyNumberFormat="1" applyFont="1" applyFill="1" applyBorder="1" applyAlignment="1">
      <alignment horizontal="left" vertical="center" indent="1"/>
    </xf>
    <xf numFmtId="182" fontId="32" fillId="2" borderId="21" xfId="0" applyNumberFormat="1" applyFont="1" applyFill="1" applyBorder="1" applyAlignment="1">
      <alignment horizontal="right" vertical="center"/>
    </xf>
    <xf numFmtId="182" fontId="32" fillId="3" borderId="147" xfId="0" applyNumberFormat="1" applyFont="1" applyFill="1" applyBorder="1" applyAlignment="1">
      <alignment vertical="center"/>
    </xf>
    <xf numFmtId="0" fontId="30" fillId="2" borderId="148" xfId="0" applyFont="1" applyFill="1" applyBorder="1" applyAlignment="1" applyProtection="1">
      <alignment horizontal="right" vertical="center"/>
      <protection locked="0"/>
    </xf>
    <xf numFmtId="182" fontId="30" fillId="2" borderId="43" xfId="0" applyNumberFormat="1" applyFont="1" applyFill="1" applyBorder="1" applyAlignment="1">
      <alignment horizontal="right" vertical="center"/>
    </xf>
    <xf numFmtId="182" fontId="32" fillId="3" borderId="21" xfId="0" applyNumberFormat="1" applyFont="1" applyFill="1" applyBorder="1" applyAlignment="1" applyProtection="1">
      <alignment vertical="center"/>
      <protection locked="0"/>
    </xf>
    <xf numFmtId="182" fontId="32" fillId="2" borderId="28" xfId="0" applyNumberFormat="1" applyFont="1" applyFill="1" applyBorder="1" applyAlignment="1">
      <alignment horizontal="right" vertical="center"/>
    </xf>
    <xf numFmtId="182" fontId="32" fillId="6" borderId="21" xfId="0" applyNumberFormat="1" applyFont="1" applyFill="1" applyBorder="1" applyAlignment="1">
      <alignment horizontal="right" vertical="center"/>
    </xf>
    <xf numFmtId="4" fontId="18" fillId="5" borderId="0" xfId="0" applyNumberFormat="1" applyFont="1" applyFill="1" applyAlignment="1">
      <alignment vertical="center"/>
    </xf>
    <xf numFmtId="0" fontId="30" fillId="5" borderId="50" xfId="0" applyFont="1" applyFill="1" applyBorder="1" applyAlignment="1" applyProtection="1">
      <alignment vertical="center"/>
      <protection locked="0"/>
    </xf>
    <xf numFmtId="171" fontId="32" fillId="3" borderId="53" xfId="0" applyNumberFormat="1" applyFont="1" applyFill="1" applyBorder="1" applyAlignment="1">
      <alignment vertical="center"/>
    </xf>
    <xf numFmtId="0" fontId="30" fillId="2" borderId="53" xfId="0" applyFont="1" applyFill="1" applyBorder="1" applyAlignment="1" applyProtection="1">
      <alignment horizontal="right" vertical="center"/>
      <protection locked="0"/>
    </xf>
    <xf numFmtId="171" fontId="30" fillId="2" borderId="53" xfId="0" applyNumberFormat="1" applyFont="1" applyFill="1" applyBorder="1" applyAlignment="1">
      <alignment horizontal="right" vertical="center"/>
    </xf>
    <xf numFmtId="0" fontId="32" fillId="2" borderId="48" xfId="0" applyFont="1" applyFill="1" applyBorder="1" applyAlignment="1">
      <alignment vertical="center"/>
    </xf>
    <xf numFmtId="186" fontId="32" fillId="2" borderId="49" xfId="0" applyNumberFormat="1" applyFont="1" applyFill="1" applyBorder="1" applyAlignment="1">
      <alignment vertical="center"/>
    </xf>
    <xf numFmtId="0" fontId="34" fillId="2" borderId="21" xfId="0" applyFont="1" applyFill="1" applyBorder="1" applyAlignment="1">
      <alignment horizontal="center" vertical="center" wrapText="1"/>
    </xf>
    <xf numFmtId="0" fontId="42" fillId="2" borderId="70" xfId="0" applyFont="1" applyFill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0" fillId="8" borderId="37" xfId="0" applyFont="1" applyFill="1" applyBorder="1" applyAlignment="1">
      <alignment horizontal="center" vertical="center"/>
    </xf>
    <xf numFmtId="0" fontId="32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20" fillId="8" borderId="72" xfId="0" applyFont="1" applyFill="1" applyBorder="1" applyAlignment="1">
      <alignment horizontal="center" vertical="center"/>
    </xf>
    <xf numFmtId="0" fontId="20" fillId="8" borderId="73" xfId="0" applyFont="1" applyFill="1" applyBorder="1" applyAlignment="1">
      <alignment horizontal="center" vertical="center"/>
    </xf>
    <xf numFmtId="0" fontId="20" fillId="8" borderId="74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30" xfId="0" applyFont="1" applyFill="1" applyBorder="1" applyAlignment="1">
      <alignment horizontal="center" vertical="center"/>
    </xf>
    <xf numFmtId="22" fontId="32" fillId="0" borderId="21" xfId="0" applyNumberFormat="1" applyFont="1" applyBorder="1" applyAlignment="1">
      <alignment horizontal="center" vertical="center" wrapText="1"/>
    </xf>
    <xf numFmtId="22" fontId="32" fillId="0" borderId="21" xfId="0" applyNumberFormat="1" applyFont="1" applyBorder="1" applyAlignment="1" applyProtection="1">
      <alignment horizontal="left" vertical="center" wrapText="1"/>
      <protection locked="0"/>
    </xf>
    <xf numFmtId="49" fontId="20" fillId="8" borderId="47" xfId="0" applyNumberFormat="1" applyFont="1" applyFill="1" applyBorder="1" applyAlignment="1">
      <alignment horizontal="center" vertical="center"/>
    </xf>
    <xf numFmtId="49" fontId="20" fillId="8" borderId="48" xfId="0" applyNumberFormat="1" applyFont="1" applyFill="1" applyBorder="1" applyAlignment="1">
      <alignment horizontal="center" vertical="center"/>
    </xf>
    <xf numFmtId="174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20" fillId="8" borderId="61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32" fillId="0" borderId="64" xfId="0" applyFont="1" applyBorder="1" applyAlignment="1">
      <alignment horizontal="left" vertical="center" wrapText="1"/>
    </xf>
    <xf numFmtId="0" fontId="32" fillId="0" borderId="21" xfId="0" applyFont="1" applyBorder="1" applyAlignment="1" applyProtection="1">
      <alignment horizontal="left" vertical="center"/>
      <protection locked="0"/>
    </xf>
    <xf numFmtId="0" fontId="20" fillId="8" borderId="21" xfId="0" applyFont="1" applyFill="1" applyBorder="1" applyAlignment="1">
      <alignment horizontal="center" vertical="center" wrapText="1"/>
    </xf>
    <xf numFmtId="0" fontId="20" fillId="9" borderId="98" xfId="0" applyFont="1" applyFill="1" applyBorder="1" applyAlignment="1">
      <alignment horizontal="center" vertical="center" wrapText="1"/>
    </xf>
    <xf numFmtId="0" fontId="20" fillId="9" borderId="99" xfId="0" applyFont="1" applyFill="1" applyBorder="1" applyAlignment="1">
      <alignment horizontal="center" vertical="center" wrapText="1"/>
    </xf>
    <xf numFmtId="0" fontId="20" fillId="8" borderId="72" xfId="0" applyFont="1" applyFill="1" applyBorder="1" applyAlignment="1">
      <alignment horizontal="center" vertical="center" wrapText="1"/>
    </xf>
    <xf numFmtId="0" fontId="20" fillId="8" borderId="73" xfId="0" applyFont="1" applyFill="1" applyBorder="1" applyAlignment="1">
      <alignment horizontal="center" vertical="center" wrapText="1"/>
    </xf>
    <xf numFmtId="0" fontId="20" fillId="8" borderId="74" xfId="0" applyFont="1" applyFill="1" applyBorder="1" applyAlignment="1">
      <alignment horizontal="center" vertical="center" wrapText="1"/>
    </xf>
    <xf numFmtId="174" fontId="30" fillId="2" borderId="64" xfId="0" applyNumberFormat="1" applyFont="1" applyFill="1" applyBorder="1" applyAlignment="1" applyProtection="1">
      <alignment horizontal="right" vertical="center"/>
      <protection locked="0"/>
    </xf>
    <xf numFmtId="174" fontId="30" fillId="2" borderId="46" xfId="0" applyNumberFormat="1" applyFont="1" applyFill="1" applyBorder="1" applyAlignment="1" applyProtection="1">
      <alignment horizontal="right" vertical="center"/>
      <protection locked="0"/>
    </xf>
    <xf numFmtId="44" fontId="32" fillId="6" borderId="99" xfId="0" applyNumberFormat="1" applyFont="1" applyFill="1" applyBorder="1" applyAlignment="1">
      <alignment horizontal="right" vertical="center"/>
    </xf>
    <xf numFmtId="0" fontId="32" fillId="2" borderId="21" xfId="0" applyFont="1" applyFill="1" applyBorder="1" applyAlignment="1">
      <alignment vertical="center"/>
    </xf>
    <xf numFmtId="174" fontId="32" fillId="2" borderId="21" xfId="0" applyNumberFormat="1" applyFont="1" applyFill="1" applyBorder="1" applyAlignment="1">
      <alignment horizontal="right" vertical="center"/>
    </xf>
    <xf numFmtId="0" fontId="20" fillId="8" borderId="47" xfId="0" applyFont="1" applyFill="1" applyBorder="1" applyAlignment="1">
      <alignment horizontal="center" vertical="center"/>
    </xf>
    <xf numFmtId="0" fontId="20" fillId="8" borderId="48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39" fillId="8" borderId="55" xfId="0" applyFont="1" applyFill="1" applyBorder="1" applyAlignment="1">
      <alignment horizontal="center" vertical="center" wrapText="1"/>
    </xf>
    <xf numFmtId="0" fontId="39" fillId="8" borderId="56" xfId="0" applyFont="1" applyFill="1" applyBorder="1" applyAlignment="1">
      <alignment horizontal="center" vertical="center" wrapText="1"/>
    </xf>
    <xf numFmtId="0" fontId="32" fillId="0" borderId="46" xfId="0" applyFont="1" applyBorder="1" applyAlignment="1" applyProtection="1">
      <alignment horizontal="left" vertical="center"/>
      <protection locked="0"/>
    </xf>
    <xf numFmtId="0" fontId="32" fillId="0" borderId="82" xfId="0" applyFont="1" applyBorder="1" applyAlignment="1" applyProtection="1">
      <alignment horizontal="left" vertical="center"/>
      <protection locked="0"/>
    </xf>
    <xf numFmtId="0" fontId="32" fillId="0" borderId="77" xfId="0" applyFont="1" applyBorder="1" applyAlignment="1" applyProtection="1">
      <alignment horizontal="left" vertical="center"/>
      <protection locked="0"/>
    </xf>
    <xf numFmtId="0" fontId="20" fillId="8" borderId="75" xfId="0" applyFont="1" applyFill="1" applyBorder="1" applyAlignment="1">
      <alignment horizontal="center" vertical="center" wrapText="1"/>
    </xf>
    <xf numFmtId="0" fontId="20" fillId="8" borderId="58" xfId="0" applyFont="1" applyFill="1" applyBorder="1" applyAlignment="1">
      <alignment horizontal="center" vertical="center" wrapText="1"/>
    </xf>
    <xf numFmtId="0" fontId="20" fillId="8" borderId="59" xfId="0" applyFont="1" applyFill="1" applyBorder="1" applyAlignment="1">
      <alignment horizontal="center" vertical="center" wrapText="1"/>
    </xf>
    <xf numFmtId="0" fontId="20" fillId="8" borderId="60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4" fontId="32" fillId="2" borderId="21" xfId="0" applyNumberFormat="1" applyFont="1" applyFill="1" applyBorder="1" applyAlignment="1">
      <alignment horizontal="center" vertical="center" wrapText="1"/>
    </xf>
    <xf numFmtId="0" fontId="35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20" fillId="8" borderId="24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20" fillId="8" borderId="36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 wrapText="1"/>
    </xf>
    <xf numFmtId="0" fontId="34" fillId="2" borderId="39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 applyProtection="1">
      <alignment horizontal="center" vertical="center" wrapText="1"/>
      <protection locked="0"/>
    </xf>
    <xf numFmtId="0" fontId="35" fillId="2" borderId="40" xfId="0" applyFont="1" applyFill="1" applyBorder="1" applyAlignment="1" applyProtection="1">
      <alignment horizontal="center" vertical="center" wrapText="1"/>
      <protection locked="0"/>
    </xf>
    <xf numFmtId="0" fontId="35" fillId="2" borderId="38" xfId="0" applyFont="1" applyFill="1" applyBorder="1" applyAlignment="1" applyProtection="1">
      <alignment horizontal="center" vertical="center" wrapText="1"/>
      <protection locked="0"/>
    </xf>
    <xf numFmtId="0" fontId="35" fillId="2" borderId="39" xfId="0" applyFont="1" applyFill="1" applyBorder="1" applyAlignment="1" applyProtection="1">
      <alignment horizontal="center" vertical="center" wrapText="1"/>
      <protection locked="0"/>
    </xf>
    <xf numFmtId="0" fontId="35" fillId="2" borderId="44" xfId="0" applyFont="1" applyFill="1" applyBorder="1" applyAlignment="1" applyProtection="1">
      <alignment horizontal="center" vertical="center" wrapText="1"/>
      <protection locked="0"/>
    </xf>
    <xf numFmtId="0" fontId="35" fillId="2" borderId="45" xfId="0" applyFont="1" applyFill="1" applyBorder="1" applyAlignment="1" applyProtection="1">
      <alignment horizontal="center" vertical="center" wrapText="1"/>
      <protection locked="0"/>
    </xf>
    <xf numFmtId="0" fontId="20" fillId="8" borderId="22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20" fillId="9" borderId="21" xfId="0" applyFont="1" applyFill="1" applyBorder="1" applyAlignment="1">
      <alignment horizontal="center" vertical="center" wrapText="1"/>
    </xf>
    <xf numFmtId="44" fontId="32" fillId="6" borderId="21" xfId="0" applyNumberFormat="1" applyFont="1" applyFill="1" applyBorder="1" applyAlignment="1">
      <alignment horizontal="right" vertical="center"/>
    </xf>
    <xf numFmtId="4" fontId="32" fillId="2" borderId="98" xfId="0" applyNumberFormat="1" applyFont="1" applyFill="1" applyBorder="1" applyAlignment="1">
      <alignment horizontal="center" vertical="center" wrapText="1"/>
    </xf>
    <xf numFmtId="4" fontId="32" fillId="2" borderId="99" xfId="0" applyNumberFormat="1" applyFont="1" applyFill="1" applyBorder="1" applyAlignment="1">
      <alignment horizontal="center" vertical="center" wrapText="1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4" fillId="2" borderId="46" xfId="0" applyFont="1" applyFill="1" applyBorder="1" applyAlignment="1">
      <alignment horizontal="center" vertical="center" wrapText="1"/>
    </xf>
    <xf numFmtId="0" fontId="34" fillId="2" borderId="123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40" fillId="8" borderId="69" xfId="0" applyFont="1" applyFill="1" applyBorder="1" applyAlignment="1">
      <alignment horizontal="center" vertical="center" wrapText="1"/>
    </xf>
    <xf numFmtId="0" fontId="40" fillId="8" borderId="70" xfId="0" applyFont="1" applyFill="1" applyBorder="1" applyAlignment="1">
      <alignment horizontal="center" vertical="center" wrapText="1"/>
    </xf>
    <xf numFmtId="0" fontId="20" fillId="8" borderId="84" xfId="0" applyFont="1" applyFill="1" applyBorder="1" applyAlignment="1">
      <alignment horizontal="center" vertical="center" wrapText="1"/>
    </xf>
    <xf numFmtId="0" fontId="20" fillId="8" borderId="85" xfId="0" applyFont="1" applyFill="1" applyBorder="1" applyAlignment="1">
      <alignment horizontal="center" vertical="center" wrapText="1"/>
    </xf>
    <xf numFmtId="0" fontId="20" fillId="8" borderId="86" xfId="0" applyFont="1" applyFill="1" applyBorder="1" applyAlignment="1">
      <alignment horizontal="center" vertical="center" wrapText="1"/>
    </xf>
    <xf numFmtId="0" fontId="20" fillId="8" borderId="87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left" vertical="center" wrapText="1"/>
    </xf>
    <xf numFmtId="184" fontId="30" fillId="2" borderId="64" xfId="0" applyNumberFormat="1" applyFont="1" applyFill="1" applyBorder="1" applyAlignment="1" applyProtection="1">
      <alignment horizontal="right" vertical="center"/>
      <protection locked="0"/>
    </xf>
    <xf numFmtId="0" fontId="32" fillId="0" borderId="77" xfId="0" applyFont="1" applyBorder="1" applyAlignment="1" applyProtection="1">
      <alignment horizontal="left" vertical="center" wrapText="1"/>
      <protection locked="0"/>
    </xf>
    <xf numFmtId="184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32" fillId="0" borderId="77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184" fontId="30" fillId="2" borderId="46" xfId="0" applyNumberFormat="1" applyFont="1" applyFill="1" applyBorder="1" applyAlignment="1" applyProtection="1">
      <alignment horizontal="right" vertical="center"/>
      <protection locked="0"/>
    </xf>
    <xf numFmtId="0" fontId="20" fillId="8" borderId="128" xfId="0" applyFont="1" applyFill="1" applyBorder="1" applyAlignment="1">
      <alignment horizontal="center" vertical="center" wrapText="1"/>
    </xf>
    <xf numFmtId="0" fontId="20" fillId="8" borderId="129" xfId="0" applyFont="1" applyFill="1" applyBorder="1" applyAlignment="1">
      <alignment horizontal="center" vertical="center" wrapText="1"/>
    </xf>
    <xf numFmtId="0" fontId="20" fillId="8" borderId="130" xfId="0" applyFont="1" applyFill="1" applyBorder="1" applyAlignment="1">
      <alignment horizontal="center" vertical="center" wrapText="1"/>
    </xf>
    <xf numFmtId="184" fontId="32" fillId="2" borderId="132" xfId="0" applyNumberFormat="1" applyFont="1" applyFill="1" applyBorder="1" applyAlignment="1">
      <alignment horizontal="right" vertical="center"/>
    </xf>
    <xf numFmtId="184" fontId="32" fillId="6" borderId="131" xfId="0" applyNumberFormat="1" applyFont="1" applyFill="1" applyBorder="1" applyAlignment="1">
      <alignment horizontal="right" vertical="center"/>
    </xf>
    <xf numFmtId="184" fontId="32" fillId="6" borderId="130" xfId="0" applyNumberFormat="1" applyFont="1" applyFill="1" applyBorder="1" applyAlignment="1">
      <alignment horizontal="right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94" xfId="0" applyFont="1" applyFill="1" applyBorder="1" applyAlignment="1">
      <alignment horizontal="center" vertical="center"/>
    </xf>
    <xf numFmtId="0" fontId="20" fillId="8" borderId="95" xfId="0" applyFont="1" applyFill="1" applyBorder="1" applyAlignment="1">
      <alignment horizontal="center" vertical="center"/>
    </xf>
    <xf numFmtId="22" fontId="32" fillId="0" borderId="101" xfId="0" applyNumberFormat="1" applyFont="1" applyBorder="1" applyAlignment="1">
      <alignment horizontal="center" vertical="center" wrapText="1"/>
    </xf>
    <xf numFmtId="22" fontId="32" fillId="0" borderId="102" xfId="0" applyNumberFormat="1" applyFont="1" applyBorder="1" applyAlignment="1">
      <alignment horizontal="center" vertical="center" wrapText="1"/>
    </xf>
    <xf numFmtId="0" fontId="20" fillId="8" borderId="96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22" fontId="32" fillId="0" borderId="103" xfId="0" applyNumberFormat="1" applyFont="1" applyBorder="1" applyAlignment="1" applyProtection="1">
      <alignment horizontal="left" vertical="center" wrapText="1"/>
      <protection locked="0"/>
    </xf>
    <xf numFmtId="22" fontId="32" fillId="0" borderId="104" xfId="0" applyNumberFormat="1" applyFont="1" applyBorder="1" applyAlignment="1" applyProtection="1">
      <alignment horizontal="left" vertical="center" wrapText="1"/>
      <protection locked="0"/>
    </xf>
    <xf numFmtId="0" fontId="32" fillId="0" borderId="103" xfId="0" applyFont="1" applyBorder="1" applyAlignment="1" applyProtection="1">
      <alignment horizontal="left" vertical="center" wrapText="1"/>
      <protection locked="0"/>
    </xf>
    <xf numFmtId="0" fontId="32" fillId="0" borderId="104" xfId="0" applyFont="1" applyBorder="1" applyAlignment="1" applyProtection="1">
      <alignment horizontal="left" vertical="center" wrapText="1"/>
      <protection locked="0"/>
    </xf>
    <xf numFmtId="0" fontId="20" fillId="8" borderId="97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32" fillId="0" borderId="103" xfId="0" applyFont="1" applyBorder="1" applyAlignment="1" applyProtection="1">
      <alignment horizontal="center" vertical="center" wrapText="1"/>
      <protection locked="0"/>
    </xf>
    <xf numFmtId="0" fontId="32" fillId="0" borderId="104" xfId="0" applyFont="1" applyBorder="1" applyAlignment="1" applyProtection="1">
      <alignment horizontal="center" vertical="center" wrapText="1"/>
      <protection locked="0"/>
    </xf>
    <xf numFmtId="0" fontId="34" fillId="2" borderId="77" xfId="0" applyFont="1" applyFill="1" applyBorder="1" applyAlignment="1">
      <alignment horizontal="center" vertical="center" wrapText="1"/>
    </xf>
    <xf numFmtId="0" fontId="34" fillId="2" borderId="78" xfId="0" applyFont="1" applyFill="1" applyBorder="1" applyAlignment="1">
      <alignment horizontal="center" vertical="center" wrapText="1"/>
    </xf>
    <xf numFmtId="0" fontId="35" fillId="2" borderId="77" xfId="0" applyFont="1" applyFill="1" applyBorder="1" applyAlignment="1" applyProtection="1">
      <alignment horizontal="center" vertical="center" wrapText="1"/>
      <protection locked="0"/>
    </xf>
    <xf numFmtId="0" fontId="35" fillId="2" borderId="98" xfId="0" applyFont="1" applyFill="1" applyBorder="1" applyAlignment="1" applyProtection="1">
      <alignment horizontal="center" vertical="center" wrapText="1"/>
      <protection locked="0"/>
    </xf>
    <xf numFmtId="0" fontId="35" fillId="2" borderId="99" xfId="0" applyFont="1" applyFill="1" applyBorder="1" applyAlignment="1" applyProtection="1">
      <alignment horizontal="center" vertical="center" wrapText="1"/>
      <protection locked="0"/>
    </xf>
    <xf numFmtId="0" fontId="35" fillId="2" borderId="78" xfId="0" applyFont="1" applyFill="1" applyBorder="1" applyAlignment="1" applyProtection="1">
      <alignment horizontal="center" vertical="center" wrapText="1"/>
      <protection locked="0"/>
    </xf>
    <xf numFmtId="0" fontId="35" fillId="2" borderId="100" xfId="0" applyFont="1" applyFill="1" applyBorder="1" applyAlignment="1" applyProtection="1">
      <alignment horizontal="center" vertical="center" wrapText="1"/>
      <protection locked="0"/>
    </xf>
    <xf numFmtId="4" fontId="32" fillId="2" borderId="135" xfId="0" applyNumberFormat="1" applyFont="1" applyFill="1" applyBorder="1" applyAlignment="1">
      <alignment horizontal="center" vertical="center" wrapText="1"/>
    </xf>
    <xf numFmtId="4" fontId="32" fillId="2" borderId="136" xfId="0" applyNumberFormat="1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69" xfId="0" applyFont="1" applyFill="1" applyBorder="1" applyAlignment="1">
      <alignment horizontal="center" vertical="center" wrapText="1"/>
    </xf>
    <xf numFmtId="0" fontId="20" fillId="8" borderId="70" xfId="0" applyFont="1" applyFill="1" applyBorder="1" applyAlignment="1">
      <alignment horizontal="center" vertical="center" wrapText="1"/>
    </xf>
    <xf numFmtId="175" fontId="30" fillId="2" borderId="64" xfId="1" applyNumberFormat="1" applyFont="1" applyFill="1" applyBorder="1" applyAlignment="1" applyProtection="1">
      <alignment horizontal="right" vertical="center"/>
    </xf>
    <xf numFmtId="175" fontId="30" fillId="2" borderId="21" xfId="1" applyNumberFormat="1" applyFont="1" applyFill="1" applyBorder="1" applyAlignment="1" applyProtection="1">
      <alignment horizontal="right" vertical="center"/>
    </xf>
    <xf numFmtId="175" fontId="30" fillId="2" borderId="46" xfId="1" applyNumberFormat="1" applyFont="1" applyFill="1" applyBorder="1" applyAlignment="1" applyProtection="1">
      <alignment horizontal="right" vertical="center"/>
    </xf>
    <xf numFmtId="175" fontId="32" fillId="2" borderId="21" xfId="1" applyNumberFormat="1" applyFont="1" applyFill="1" applyBorder="1" applyAlignment="1" applyProtection="1">
      <alignment horizontal="right" vertical="center"/>
    </xf>
    <xf numFmtId="49" fontId="20" fillId="8" borderId="105" xfId="0" applyNumberFormat="1" applyFont="1" applyFill="1" applyBorder="1" applyAlignment="1">
      <alignment horizontal="center" vertical="center"/>
    </xf>
    <xf numFmtId="49" fontId="20" fillId="8" borderId="106" xfId="0" applyNumberFormat="1" applyFont="1" applyFill="1" applyBorder="1" applyAlignment="1">
      <alignment horizontal="center" vertical="center"/>
    </xf>
    <xf numFmtId="0" fontId="35" fillId="2" borderId="46" xfId="0" applyFont="1" applyFill="1" applyBorder="1" applyAlignment="1" applyProtection="1">
      <alignment horizontal="center" vertical="center" wrapText="1"/>
      <protection locked="0"/>
    </xf>
    <xf numFmtId="0" fontId="39" fillId="8" borderId="69" xfId="0" applyFont="1" applyFill="1" applyBorder="1" applyAlignment="1">
      <alignment horizontal="center" vertical="center" wrapText="1"/>
    </xf>
    <xf numFmtId="0" fontId="39" fillId="8" borderId="70" xfId="0" applyFont="1" applyFill="1" applyBorder="1" applyAlignment="1">
      <alignment horizontal="center" vertical="center" wrapText="1"/>
    </xf>
    <xf numFmtId="0" fontId="20" fillId="8" borderId="126" xfId="0" applyFont="1" applyFill="1" applyBorder="1" applyAlignment="1">
      <alignment horizontal="center" vertical="center" wrapText="1"/>
    </xf>
    <xf numFmtId="0" fontId="20" fillId="8" borderId="127" xfId="0" applyFont="1" applyFill="1" applyBorder="1" applyAlignment="1">
      <alignment horizontal="center" vertical="center" wrapText="1"/>
    </xf>
    <xf numFmtId="186" fontId="30" fillId="2" borderId="69" xfId="0" applyNumberFormat="1" applyFont="1" applyFill="1" applyBorder="1" applyAlignment="1" applyProtection="1">
      <alignment horizontal="center" vertical="center"/>
      <protection locked="0"/>
    </xf>
    <xf numFmtId="186" fontId="30" fillId="2" borderId="28" xfId="0" applyNumberFormat="1" applyFont="1" applyFill="1" applyBorder="1" applyAlignment="1" applyProtection="1">
      <alignment horizontal="center" vertical="center"/>
      <protection locked="0"/>
    </xf>
    <xf numFmtId="186" fontId="30" fillId="2" borderId="47" xfId="0" applyNumberFormat="1" applyFont="1" applyFill="1" applyBorder="1" applyAlignment="1" applyProtection="1">
      <alignment horizontal="center" vertical="center"/>
      <protection locked="0"/>
    </xf>
    <xf numFmtId="186" fontId="30" fillId="2" borderId="49" xfId="0" applyNumberFormat="1" applyFont="1" applyFill="1" applyBorder="1" applyAlignment="1" applyProtection="1">
      <alignment horizontal="center" vertical="center"/>
      <protection locked="0"/>
    </xf>
    <xf numFmtId="0" fontId="20" fillId="8" borderId="98" xfId="0" applyFont="1" applyFill="1" applyBorder="1" applyAlignment="1">
      <alignment horizontal="center" vertical="center" wrapText="1"/>
    </xf>
    <xf numFmtId="0" fontId="20" fillId="8" borderId="99" xfId="0" applyFont="1" applyFill="1" applyBorder="1" applyAlignment="1">
      <alignment horizontal="center" vertical="center" wrapText="1"/>
    </xf>
    <xf numFmtId="186" fontId="32" fillId="2" borderId="69" xfId="0" applyNumberFormat="1" applyFont="1" applyFill="1" applyBorder="1" applyAlignment="1" applyProtection="1">
      <alignment horizontal="center" vertical="center"/>
      <protection locked="0"/>
    </xf>
    <xf numFmtId="186" fontId="32" fillId="2" borderId="28" xfId="0" applyNumberFormat="1" applyFont="1" applyFill="1" applyBorder="1" applyAlignment="1" applyProtection="1">
      <alignment horizontal="center" vertical="center"/>
      <protection locked="0"/>
    </xf>
    <xf numFmtId="186" fontId="30" fillId="2" borderId="69" xfId="0" applyNumberFormat="1" applyFont="1" applyFill="1" applyBorder="1" applyAlignment="1" applyProtection="1">
      <alignment horizontal="right" vertical="center"/>
      <protection locked="0"/>
    </xf>
    <xf numFmtId="186" fontId="30" fillId="2" borderId="28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20" fillId="8" borderId="58" xfId="0" applyFont="1" applyFill="1" applyBorder="1" applyAlignment="1">
      <alignment horizontal="center" vertical="center"/>
    </xf>
    <xf numFmtId="0" fontId="20" fillId="8" borderId="59" xfId="0" applyFont="1" applyFill="1" applyBorder="1" applyAlignment="1">
      <alignment horizontal="center" vertical="center"/>
    </xf>
    <xf numFmtId="0" fontId="20" fillId="8" borderId="60" xfId="0" applyFont="1" applyFill="1" applyBorder="1" applyAlignment="1">
      <alignment horizontal="center" vertical="center"/>
    </xf>
    <xf numFmtId="0" fontId="20" fillId="8" borderId="117" xfId="0" applyFont="1" applyFill="1" applyBorder="1" applyAlignment="1">
      <alignment horizontal="center" vertical="center"/>
    </xf>
    <xf numFmtId="0" fontId="20" fillId="8" borderId="118" xfId="0" applyFont="1" applyFill="1" applyBorder="1" applyAlignment="1">
      <alignment horizontal="center" vertical="center"/>
    </xf>
    <xf numFmtId="168" fontId="32" fillId="2" borderId="69" xfId="0" applyNumberFormat="1" applyFont="1" applyFill="1" applyBorder="1" applyAlignment="1">
      <alignment horizontal="center" vertical="center" wrapText="1"/>
    </xf>
    <xf numFmtId="168" fontId="32" fillId="2" borderId="70" xfId="0" applyNumberFormat="1" applyFont="1" applyFill="1" applyBorder="1" applyAlignment="1">
      <alignment horizontal="center" vertical="center" wrapText="1"/>
    </xf>
    <xf numFmtId="0" fontId="20" fillId="8" borderId="119" xfId="0" applyFont="1" applyFill="1" applyBorder="1" applyAlignment="1">
      <alignment horizontal="center" vertical="center"/>
    </xf>
    <xf numFmtId="178" fontId="30" fillId="2" borderId="64" xfId="0" applyNumberFormat="1" applyFont="1" applyFill="1" applyBorder="1" applyAlignment="1" applyProtection="1">
      <alignment horizontal="right" vertical="center"/>
      <protection locked="0"/>
    </xf>
    <xf numFmtId="178" fontId="30" fillId="2" borderId="21" xfId="0" applyNumberFormat="1" applyFont="1" applyFill="1" applyBorder="1" applyAlignment="1" applyProtection="1">
      <alignment horizontal="right" vertical="center"/>
      <protection locked="0"/>
    </xf>
    <xf numFmtId="178" fontId="30" fillId="2" borderId="46" xfId="0" applyNumberFormat="1" applyFont="1" applyFill="1" applyBorder="1" applyAlignment="1" applyProtection="1">
      <alignment horizontal="right" vertical="center"/>
      <protection locked="0"/>
    </xf>
    <xf numFmtId="0" fontId="20" fillId="8" borderId="121" xfId="0" applyFont="1" applyFill="1" applyBorder="1" applyAlignment="1">
      <alignment horizontal="center" vertical="center" wrapText="1"/>
    </xf>
    <xf numFmtId="178" fontId="32" fillId="5" borderId="120" xfId="0" applyNumberFormat="1" applyFont="1" applyFill="1" applyBorder="1" applyAlignment="1">
      <alignment horizontal="right" vertical="center"/>
    </xf>
    <xf numFmtId="178" fontId="32" fillId="5" borderId="21" xfId="0" applyNumberFormat="1" applyFont="1" applyFill="1" applyBorder="1" applyAlignment="1">
      <alignment horizontal="right" vertical="center"/>
    </xf>
    <xf numFmtId="0" fontId="20" fillId="9" borderId="69" xfId="0" applyFont="1" applyFill="1" applyBorder="1" applyAlignment="1">
      <alignment horizontal="center" vertical="center" wrapText="1"/>
    </xf>
    <xf numFmtId="0" fontId="20" fillId="9" borderId="70" xfId="0" applyFont="1" applyFill="1" applyBorder="1" applyAlignment="1">
      <alignment horizontal="center" vertical="center" wrapText="1"/>
    </xf>
    <xf numFmtId="0" fontId="20" fillId="9" borderId="121" xfId="0" applyFont="1" applyFill="1" applyBorder="1" applyAlignment="1">
      <alignment horizontal="center" vertical="center" wrapText="1"/>
    </xf>
    <xf numFmtId="178" fontId="32" fillId="6" borderId="120" xfId="0" applyNumberFormat="1" applyFont="1" applyFill="1" applyBorder="1" applyAlignment="1">
      <alignment horizontal="right" vertical="center"/>
    </xf>
    <xf numFmtId="178" fontId="32" fillId="6" borderId="21" xfId="0" applyNumberFormat="1" applyFont="1" applyFill="1" applyBorder="1" applyAlignment="1">
      <alignment horizontal="right" vertical="center"/>
    </xf>
    <xf numFmtId="169" fontId="30" fillId="2" borderId="64" xfId="0" applyNumberFormat="1" applyFont="1" applyFill="1" applyBorder="1" applyAlignment="1" applyProtection="1">
      <alignment horizontal="right" vertical="center"/>
      <protection locked="0"/>
    </xf>
    <xf numFmtId="169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32" fillId="0" borderId="69" xfId="0" applyFont="1" applyBorder="1" applyAlignment="1" applyProtection="1">
      <alignment horizontal="left" vertical="center"/>
      <protection locked="0"/>
    </xf>
    <xf numFmtId="0" fontId="32" fillId="0" borderId="70" xfId="0" applyFont="1" applyBorder="1" applyAlignment="1" applyProtection="1">
      <alignment horizontal="left" vertical="center"/>
      <protection locked="0"/>
    </xf>
    <xf numFmtId="0" fontId="32" fillId="0" borderId="121" xfId="0" applyFont="1" applyBorder="1" applyAlignment="1" applyProtection="1">
      <alignment horizontal="left" vertical="center"/>
      <protection locked="0"/>
    </xf>
    <xf numFmtId="169" fontId="30" fillId="2" borderId="120" xfId="0" applyNumberFormat="1" applyFont="1" applyFill="1" applyBorder="1" applyAlignment="1" applyProtection="1">
      <alignment horizontal="right" vertical="center"/>
      <protection locked="0"/>
    </xf>
    <xf numFmtId="169" fontId="30" fillId="2" borderId="46" xfId="0" applyNumberFormat="1" applyFont="1" applyFill="1" applyBorder="1" applyAlignment="1" applyProtection="1">
      <alignment horizontal="right" vertical="center"/>
      <protection locked="0"/>
    </xf>
    <xf numFmtId="169" fontId="32" fillId="2" borderId="120" xfId="0" applyNumberFormat="1" applyFont="1" applyFill="1" applyBorder="1" applyAlignment="1">
      <alignment horizontal="right" vertical="center"/>
    </xf>
    <xf numFmtId="169" fontId="32" fillId="2" borderId="21" xfId="0" applyNumberFormat="1" applyFont="1" applyFill="1" applyBorder="1" applyAlignment="1">
      <alignment horizontal="right" vertical="center"/>
    </xf>
    <xf numFmtId="0" fontId="32" fillId="0" borderId="47" xfId="0" applyFont="1" applyBorder="1" applyAlignment="1" applyProtection="1">
      <alignment horizontal="left" vertical="center"/>
      <protection locked="0"/>
    </xf>
    <xf numFmtId="0" fontId="32" fillId="0" borderId="48" xfId="0" applyFont="1" applyBorder="1" applyAlignment="1" applyProtection="1">
      <alignment horizontal="left" vertical="center"/>
      <protection locked="0"/>
    </xf>
    <xf numFmtId="0" fontId="32" fillId="0" borderId="122" xfId="0" applyFont="1" applyBorder="1" applyAlignment="1" applyProtection="1">
      <alignment horizontal="left" vertical="center"/>
      <protection locked="0"/>
    </xf>
    <xf numFmtId="169" fontId="30" fillId="2" borderId="123" xfId="0" applyNumberFormat="1" applyFont="1" applyFill="1" applyBorder="1" applyAlignment="1" applyProtection="1">
      <alignment horizontal="right" vertical="center"/>
      <protection locked="0"/>
    </xf>
    <xf numFmtId="169" fontId="32" fillId="6" borderId="120" xfId="0" applyNumberFormat="1" applyFont="1" applyFill="1" applyBorder="1" applyAlignment="1">
      <alignment horizontal="right" vertical="center"/>
    </xf>
    <xf numFmtId="169" fontId="32" fillId="6" borderId="21" xfId="0" applyNumberFormat="1" applyFont="1" applyFill="1" applyBorder="1" applyAlignment="1">
      <alignment horizontal="right" vertical="center"/>
    </xf>
    <xf numFmtId="0" fontId="34" fillId="2" borderId="69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 wrapText="1"/>
    </xf>
    <xf numFmtId="0" fontId="35" fillId="2" borderId="69" xfId="0" applyFont="1" applyFill="1" applyBorder="1" applyAlignment="1" applyProtection="1">
      <alignment horizontal="center" vertical="center" wrapText="1"/>
      <protection locked="0"/>
    </xf>
    <xf numFmtId="0" fontId="35" fillId="2" borderId="28" xfId="0" applyFont="1" applyFill="1" applyBorder="1" applyAlignment="1" applyProtection="1">
      <alignment horizontal="center" vertical="center" wrapText="1"/>
      <protection locked="0"/>
    </xf>
    <xf numFmtId="173" fontId="30" fillId="2" borderId="64" xfId="0" applyNumberFormat="1" applyFont="1" applyFill="1" applyBorder="1" applyAlignment="1">
      <alignment horizontal="right" vertical="center"/>
    </xf>
    <xf numFmtId="173" fontId="30" fillId="2" borderId="21" xfId="0" applyNumberFormat="1" applyFont="1" applyFill="1" applyBorder="1" applyAlignment="1">
      <alignment horizontal="right" vertical="center"/>
    </xf>
    <xf numFmtId="173" fontId="30" fillId="2" borderId="46" xfId="0" applyNumberFormat="1" applyFont="1" applyFill="1" applyBorder="1" applyAlignment="1">
      <alignment horizontal="right" vertical="center"/>
    </xf>
    <xf numFmtId="173" fontId="32" fillId="2" borderId="138" xfId="0" applyNumberFormat="1" applyFont="1" applyFill="1" applyBorder="1" applyAlignment="1">
      <alignment horizontal="right" vertical="center"/>
    </xf>
    <xf numFmtId="173" fontId="32" fillId="2" borderId="139" xfId="0" applyNumberFormat="1" applyFont="1" applyFill="1" applyBorder="1" applyAlignment="1">
      <alignment horizontal="right" vertical="center"/>
    </xf>
    <xf numFmtId="0" fontId="32" fillId="2" borderId="21" xfId="0" applyFont="1" applyFill="1" applyBorder="1" applyAlignment="1">
      <alignment horizontal="left" vertical="center"/>
    </xf>
    <xf numFmtId="172" fontId="30" fillId="2" borderId="64" xfId="0" applyNumberFormat="1" applyFont="1" applyFill="1" applyBorder="1" applyAlignment="1">
      <alignment horizontal="right" vertical="center"/>
    </xf>
    <xf numFmtId="172" fontId="30" fillId="2" borderId="21" xfId="0" applyNumberFormat="1" applyFont="1" applyFill="1" applyBorder="1" applyAlignment="1">
      <alignment horizontal="right" vertical="center"/>
    </xf>
    <xf numFmtId="172" fontId="30" fillId="2" borderId="46" xfId="0" applyNumberFormat="1" applyFont="1" applyFill="1" applyBorder="1" applyAlignment="1">
      <alignment horizontal="right" vertical="center"/>
    </xf>
    <xf numFmtId="0" fontId="20" fillId="8" borderId="140" xfId="0" applyFont="1" applyFill="1" applyBorder="1" applyAlignment="1">
      <alignment horizontal="center" vertical="center" wrapText="1"/>
    </xf>
    <xf numFmtId="0" fontId="20" fillId="8" borderId="138" xfId="0" applyFont="1" applyFill="1" applyBorder="1" applyAlignment="1">
      <alignment horizontal="center" vertical="center" wrapText="1"/>
    </xf>
    <xf numFmtId="0" fontId="20" fillId="8" borderId="103" xfId="0" applyFont="1" applyFill="1" applyBorder="1" applyAlignment="1">
      <alignment horizontal="center" vertical="center" wrapText="1"/>
    </xf>
    <xf numFmtId="172" fontId="32" fillId="2" borderId="21" xfId="0" applyNumberFormat="1" applyFont="1" applyFill="1" applyBorder="1" applyAlignment="1">
      <alignment horizontal="right" vertical="center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41" fillId="8" borderId="69" xfId="0" applyFont="1" applyFill="1" applyBorder="1" applyAlignment="1">
      <alignment horizontal="center" vertical="center"/>
    </xf>
    <xf numFmtId="0" fontId="41" fillId="8" borderId="70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left" vertical="center" wrapText="1"/>
    </xf>
    <xf numFmtId="171" fontId="30" fillId="2" borderId="21" xfId="0" applyNumberFormat="1" applyFont="1" applyFill="1" applyBorder="1" applyAlignment="1" applyProtection="1">
      <alignment horizontal="right" vertical="center"/>
      <protection locked="0"/>
    </xf>
    <xf numFmtId="171" fontId="30" fillId="2" borderId="46" xfId="0" applyNumberFormat="1" applyFont="1" applyFill="1" applyBorder="1" applyAlignment="1" applyProtection="1">
      <alignment horizontal="right" vertical="center"/>
      <protection locked="0"/>
    </xf>
    <xf numFmtId="171" fontId="32" fillId="2" borderId="21" xfId="0" applyNumberFormat="1" applyFont="1" applyFill="1" applyBorder="1" applyAlignment="1">
      <alignment horizontal="right" vertical="center"/>
    </xf>
    <xf numFmtId="171" fontId="32" fillId="6" borderId="21" xfId="0" applyNumberFormat="1" applyFont="1" applyFill="1" applyBorder="1" applyAlignment="1">
      <alignment horizontal="right" vertical="center"/>
    </xf>
    <xf numFmtId="179" fontId="30" fillId="2" borderId="21" xfId="0" applyNumberFormat="1" applyFont="1" applyFill="1" applyBorder="1" applyAlignment="1" applyProtection="1">
      <alignment horizontal="right" vertical="center"/>
      <protection locked="0"/>
    </xf>
    <xf numFmtId="49" fontId="32" fillId="2" borderId="21" xfId="1" applyNumberFormat="1" applyFont="1" applyFill="1" applyBorder="1" applyAlignment="1" applyProtection="1">
      <alignment horizontal="left" vertical="center"/>
    </xf>
    <xf numFmtId="179" fontId="30" fillId="2" borderId="46" xfId="0" applyNumberFormat="1" applyFont="1" applyFill="1" applyBorder="1" applyAlignment="1" applyProtection="1">
      <alignment horizontal="right" vertical="center"/>
      <protection locked="0"/>
    </xf>
    <xf numFmtId="179" fontId="32" fillId="2" borderId="21" xfId="0" applyNumberFormat="1" applyFont="1" applyFill="1" applyBorder="1" applyAlignment="1">
      <alignment horizontal="right" vertical="center"/>
    </xf>
    <xf numFmtId="0" fontId="24" fillId="2" borderId="47" xfId="0" applyFont="1" applyFill="1" applyBorder="1" applyAlignment="1" applyProtection="1">
      <alignment horizontal="center" vertical="center"/>
      <protection locked="0"/>
    </xf>
    <xf numFmtId="0" fontId="24" fillId="2" borderId="49" xfId="0" applyFont="1" applyFill="1" applyBorder="1" applyAlignment="1" applyProtection="1">
      <alignment horizontal="center" vertical="center"/>
      <protection locked="0"/>
    </xf>
    <xf numFmtId="0" fontId="24" fillId="2" borderId="50" xfId="0" applyFont="1" applyFill="1" applyBorder="1" applyAlignment="1" applyProtection="1">
      <alignment horizontal="center" vertical="center"/>
      <protection locked="0"/>
    </xf>
    <xf numFmtId="0" fontId="24" fillId="2" borderId="51" xfId="0" applyFont="1" applyFill="1" applyBorder="1" applyAlignment="1" applyProtection="1">
      <alignment horizontal="center" vertical="center"/>
      <protection locked="0"/>
    </xf>
    <xf numFmtId="0" fontId="24" fillId="2" borderId="52" xfId="0" applyFont="1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 applyProtection="1">
      <alignment horizontal="center" vertical="center"/>
      <protection locked="0"/>
    </xf>
    <xf numFmtId="0" fontId="24" fillId="2" borderId="47" xfId="0" applyFont="1" applyFill="1" applyBorder="1" applyAlignment="1" applyProtection="1">
      <alignment horizontal="center" vertical="center" wrapText="1"/>
      <protection locked="0"/>
    </xf>
    <xf numFmtId="0" fontId="24" fillId="2" borderId="49" xfId="0" applyFont="1" applyFill="1" applyBorder="1" applyAlignment="1" applyProtection="1">
      <alignment horizontal="center" vertical="center" wrapText="1"/>
      <protection locked="0"/>
    </xf>
    <xf numFmtId="0" fontId="24" fillId="2" borderId="50" xfId="0" applyFont="1" applyFill="1" applyBorder="1" applyAlignment="1" applyProtection="1">
      <alignment horizontal="center" vertical="center" wrapText="1"/>
      <protection locked="0"/>
    </xf>
    <xf numFmtId="0" fontId="24" fillId="2" borderId="51" xfId="0" applyFont="1" applyFill="1" applyBorder="1" applyAlignment="1" applyProtection="1">
      <alignment horizontal="center" vertical="center" wrapText="1"/>
      <protection locked="0"/>
    </xf>
    <xf numFmtId="0" fontId="24" fillId="2" borderId="52" xfId="0" applyFont="1" applyFill="1" applyBorder="1" applyAlignment="1" applyProtection="1">
      <alignment horizontal="center" vertical="center" wrapText="1"/>
      <protection locked="0"/>
    </xf>
    <xf numFmtId="0" fontId="24" fillId="2" borderId="54" xfId="0" applyFont="1" applyFill="1" applyBorder="1" applyAlignment="1" applyProtection="1">
      <alignment horizontal="center" vertical="center" wrapText="1"/>
      <protection locked="0"/>
    </xf>
    <xf numFmtId="2" fontId="3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41" xfId="0" applyFont="1" applyFill="1" applyBorder="1" applyAlignment="1">
      <alignment vertical="center"/>
    </xf>
    <xf numFmtId="0" fontId="32" fillId="2" borderId="65" xfId="0" applyFont="1" applyFill="1" applyBorder="1" applyAlignment="1">
      <alignment vertical="center"/>
    </xf>
    <xf numFmtId="0" fontId="32" fillId="2" borderId="143" xfId="0" applyFont="1" applyFill="1" applyBorder="1" applyAlignment="1">
      <alignment vertical="center"/>
    </xf>
    <xf numFmtId="0" fontId="32" fillId="2" borderId="145" xfId="0" applyFont="1" applyFill="1" applyBorder="1" applyAlignment="1">
      <alignment vertical="center"/>
    </xf>
    <xf numFmtId="0" fontId="32" fillId="2" borderId="20" xfId="0" applyFont="1" applyFill="1" applyBorder="1" applyAlignment="1">
      <alignment vertical="center"/>
    </xf>
    <xf numFmtId="180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32" fillId="0" borderId="46" xfId="0" applyFont="1" applyBorder="1" applyAlignment="1">
      <alignment horizontal="left" vertical="center"/>
    </xf>
    <xf numFmtId="180" fontId="30" fillId="2" borderId="46" xfId="0" applyNumberFormat="1" applyFont="1" applyFill="1" applyBorder="1" applyAlignment="1" applyProtection="1">
      <alignment horizontal="right" vertical="center"/>
      <protection locked="0"/>
    </xf>
    <xf numFmtId="180" fontId="32" fillId="6" borderId="21" xfId="0" applyNumberFormat="1" applyFont="1" applyFill="1" applyBorder="1" applyAlignment="1">
      <alignment horizontal="right" vertical="center"/>
    </xf>
    <xf numFmtId="181" fontId="30" fillId="2" borderId="21" xfId="0" applyNumberFormat="1" applyFont="1" applyFill="1" applyBorder="1" applyAlignment="1" applyProtection="1">
      <alignment horizontal="right" vertical="center"/>
      <protection locked="0"/>
    </xf>
    <xf numFmtId="181" fontId="30" fillId="2" borderId="46" xfId="0" applyNumberFormat="1" applyFont="1" applyFill="1" applyBorder="1" applyAlignment="1" applyProtection="1">
      <alignment horizontal="right" vertical="center"/>
      <protection locked="0"/>
    </xf>
    <xf numFmtId="181" fontId="32" fillId="6" borderId="21" xfId="0" applyNumberFormat="1" applyFont="1" applyFill="1" applyBorder="1" applyAlignment="1">
      <alignment horizontal="right" vertical="center"/>
    </xf>
    <xf numFmtId="0" fontId="35" fillId="2" borderId="31" xfId="0" applyFont="1" applyFill="1" applyBorder="1" applyAlignment="1" applyProtection="1">
      <alignment horizontal="center" vertical="center" wrapText="1"/>
      <protection locked="0"/>
    </xf>
    <xf numFmtId="0" fontId="35" fillId="2" borderId="34" xfId="0" applyFont="1" applyFill="1" applyBorder="1" applyAlignment="1" applyProtection="1">
      <alignment horizontal="center" vertical="center" wrapText="1"/>
      <protection locked="0"/>
    </xf>
    <xf numFmtId="0" fontId="35" fillId="2" borderId="116" xfId="0" applyFont="1" applyFill="1" applyBorder="1" applyAlignment="1" applyProtection="1">
      <alignment horizontal="center" vertical="center" wrapText="1"/>
      <protection locked="0"/>
    </xf>
    <xf numFmtId="0" fontId="35" fillId="2" borderId="46" xfId="0" applyFont="1" applyFill="1" applyBorder="1" applyAlignment="1" applyProtection="1">
      <alignment horizontal="center" vertical="center"/>
      <protection locked="0"/>
    </xf>
    <xf numFmtId="0" fontId="35" fillId="2" borderId="39" xfId="0" applyFont="1" applyFill="1" applyBorder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horizontal="center" vertical="center"/>
      <protection locked="0"/>
    </xf>
    <xf numFmtId="183" fontId="30" fillId="2" borderId="21" xfId="0" applyNumberFormat="1" applyFont="1" applyFill="1" applyBorder="1" applyAlignment="1" applyProtection="1">
      <alignment horizontal="right" vertical="center"/>
      <protection locked="0"/>
    </xf>
    <xf numFmtId="183" fontId="30" fillId="2" borderId="46" xfId="0" applyNumberFormat="1" applyFont="1" applyFill="1" applyBorder="1" applyAlignment="1" applyProtection="1">
      <alignment horizontal="right" vertical="center"/>
      <protection locked="0"/>
    </xf>
    <xf numFmtId="183" fontId="32" fillId="2" borderId="21" xfId="0" applyNumberFormat="1" applyFont="1" applyFill="1" applyBorder="1" applyAlignment="1">
      <alignment horizontal="right" vertical="center"/>
    </xf>
    <xf numFmtId="4" fontId="30" fillId="2" borderId="21" xfId="0" applyNumberFormat="1" applyFont="1" applyFill="1" applyBorder="1" applyAlignment="1" applyProtection="1">
      <alignment horizontal="right" vertical="center" indent="1"/>
      <protection locked="0"/>
    </xf>
    <xf numFmtId="185" fontId="30" fillId="2" borderId="21" xfId="0" applyNumberFormat="1" applyFont="1" applyFill="1" applyBorder="1" applyAlignment="1" applyProtection="1">
      <alignment horizontal="left" vertical="center" indent="1"/>
      <protection locked="0"/>
    </xf>
    <xf numFmtId="4" fontId="30" fillId="2" borderId="46" xfId="0" applyNumberFormat="1" applyFont="1" applyFill="1" applyBorder="1" applyAlignment="1" applyProtection="1">
      <alignment horizontal="right" vertical="center" indent="1"/>
      <protection locked="0"/>
    </xf>
    <xf numFmtId="4" fontId="32" fillId="2" borderId="21" xfId="0" applyNumberFormat="1" applyFont="1" applyFill="1" applyBorder="1" applyAlignment="1">
      <alignment horizontal="right" vertical="center" indent="1"/>
    </xf>
    <xf numFmtId="185" fontId="30" fillId="2" borderId="69" xfId="0" applyNumberFormat="1" applyFont="1" applyFill="1" applyBorder="1" applyAlignment="1" applyProtection="1">
      <alignment horizontal="left" vertical="center" indent="1"/>
      <protection locked="0"/>
    </xf>
    <xf numFmtId="185" fontId="30" fillId="2" borderId="28" xfId="0" applyNumberFormat="1" applyFont="1" applyFill="1" applyBorder="1" applyAlignment="1" applyProtection="1">
      <alignment horizontal="left" vertical="center" indent="1"/>
      <protection locked="0"/>
    </xf>
    <xf numFmtId="185" fontId="30" fillId="2" borderId="46" xfId="0" applyNumberFormat="1" applyFont="1" applyFill="1" applyBorder="1" applyAlignment="1" applyProtection="1">
      <alignment horizontal="left" vertical="center" indent="1"/>
      <protection locked="0"/>
    </xf>
    <xf numFmtId="185" fontId="32" fillId="2" borderId="21" xfId="0" applyNumberFormat="1" applyFont="1" applyFill="1" applyBorder="1" applyAlignment="1">
      <alignment horizontal="left" vertical="center" indent="1"/>
    </xf>
    <xf numFmtId="182" fontId="30" fillId="2" borderId="21" xfId="0" applyNumberFormat="1" applyFont="1" applyFill="1" applyBorder="1" applyAlignment="1" applyProtection="1">
      <alignment horizontal="right" vertical="center"/>
      <protection locked="0"/>
    </xf>
    <xf numFmtId="49" fontId="32" fillId="2" borderId="46" xfId="1" applyNumberFormat="1" applyFont="1" applyFill="1" applyBorder="1" applyAlignment="1" applyProtection="1">
      <alignment horizontal="left" vertical="center"/>
    </xf>
    <xf numFmtId="182" fontId="30" fillId="2" borderId="46" xfId="0" applyNumberFormat="1" applyFont="1" applyFill="1" applyBorder="1" applyAlignment="1" applyProtection="1">
      <alignment horizontal="right" vertical="center"/>
      <protection locked="0"/>
    </xf>
    <xf numFmtId="182" fontId="32" fillId="6" borderId="21" xfId="0" applyNumberFormat="1" applyFont="1" applyFill="1" applyBorder="1" applyAlignment="1">
      <alignment horizontal="right" vertical="center"/>
    </xf>
    <xf numFmtId="0" fontId="24" fillId="2" borderId="21" xfId="0" applyFont="1" applyFill="1" applyBorder="1" applyAlignment="1" applyProtection="1">
      <alignment horizontal="center" vertical="center"/>
      <protection locked="0"/>
    </xf>
  </cellXfs>
  <cellStyles count="6">
    <cellStyle name="Euro" xfId="1" xr:uid="{83141487-7F27-43C2-9CB6-12E64043B4DD}"/>
    <cellStyle name="Euro 2" xfId="4" xr:uid="{7D5FA9D7-E40A-4331-8429-D05F1C03C1B9}"/>
    <cellStyle name="Hyperlink" xfId="5" builtinId="8"/>
    <cellStyle name="Normal" xfId="0" builtinId="0"/>
    <cellStyle name="Normal 2" xfId="2" xr:uid="{09A456E7-1B5A-4A05-AED4-452B8FDF0915}"/>
    <cellStyle name="Normal 3" xfId="3" xr:uid="{52F6832A-AC5F-4E6C-9745-0D769527B499}"/>
  </cellStyles>
  <dxfs count="8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13213C"/>
      <color rgb="FF000000"/>
      <color rgb="FF0047BA"/>
      <color rgb="FF003A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186257</xdr:colOff>
      <xdr:row>5</xdr:row>
      <xdr:rowOff>110063</xdr:rowOff>
    </xdr:from>
    <xdr:to>
      <xdr:col>8</xdr:col>
      <xdr:colOff>51646</xdr:colOff>
      <xdr:row>8</xdr:row>
      <xdr:rowOff>60254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0" y="1278463"/>
          <a:ext cx="1787323" cy="57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905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623932</xdr:colOff>
      <xdr:row>1</xdr:row>
      <xdr:rowOff>643841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905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623932</xdr:colOff>
      <xdr:row>1</xdr:row>
      <xdr:rowOff>643841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502012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296272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905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296272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2772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593452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593452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2" name="Graphic 1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905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296272</xdr:colOff>
      <xdr:row>1</xdr:row>
      <xdr:rowOff>636221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593452</xdr:colOff>
      <xdr:row>1</xdr:row>
      <xdr:rowOff>636221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0</xdr:row>
      <xdr:rowOff>99060</xdr:rowOff>
    </xdr:from>
    <xdr:to>
      <xdr:col>12</xdr:col>
      <xdr:colOff>114300</xdr:colOff>
      <xdr:row>1</xdr:row>
      <xdr:rowOff>685800</xdr:rowOff>
    </xdr:to>
    <xdr:pic>
      <xdr:nvPicPr>
        <xdr:cNvPr id="5" name="Graphic 4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34300" y="9906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</xdr:row>
      <xdr:rowOff>259080</xdr:rowOff>
    </xdr:from>
    <xdr:to>
      <xdr:col>3</xdr:col>
      <xdr:colOff>616312</xdr:colOff>
      <xdr:row>1</xdr:row>
      <xdr:rowOff>674321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73380"/>
          <a:ext cx="1286872" cy="4152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220980</xdr:rowOff>
    </xdr:from>
    <xdr:to>
      <xdr:col>3</xdr:col>
      <xdr:colOff>593452</xdr:colOff>
      <xdr:row>1</xdr:row>
      <xdr:rowOff>636221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335280"/>
          <a:ext cx="1286872" cy="4152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623932</xdr:colOff>
      <xdr:row>1</xdr:row>
      <xdr:rowOff>643841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8858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326752</xdr:colOff>
      <xdr:row>1</xdr:row>
      <xdr:rowOff>643841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0</xdr:row>
      <xdr:rowOff>99060</xdr:rowOff>
    </xdr:from>
    <xdr:to>
      <xdr:col>12</xdr:col>
      <xdr:colOff>114300</xdr:colOff>
      <xdr:row>1</xdr:row>
      <xdr:rowOff>685800</xdr:rowOff>
    </xdr:to>
    <xdr:pic>
      <xdr:nvPicPr>
        <xdr:cNvPr id="2" name="Graphic 1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34300" y="9906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</xdr:row>
      <xdr:rowOff>236220</xdr:rowOff>
    </xdr:from>
    <xdr:to>
      <xdr:col>3</xdr:col>
      <xdr:colOff>410572</xdr:colOff>
      <xdr:row>1</xdr:row>
      <xdr:rowOff>651461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" y="350520"/>
          <a:ext cx="1286872" cy="4152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619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326752</xdr:colOff>
      <xdr:row>1</xdr:row>
      <xdr:rowOff>643841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619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326752</xdr:colOff>
      <xdr:row>1</xdr:row>
      <xdr:rowOff>643841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2772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555352</xdr:colOff>
      <xdr:row>1</xdr:row>
      <xdr:rowOff>643841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2772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555352</xdr:colOff>
      <xdr:row>1</xdr:row>
      <xdr:rowOff>643841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4" name="Graphic 3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571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326752</xdr:colOff>
      <xdr:row>1</xdr:row>
      <xdr:rowOff>643841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68580</xdr:colOff>
      <xdr:row>1</xdr:row>
      <xdr:rowOff>701040</xdr:rowOff>
    </xdr:to>
    <xdr:pic>
      <xdr:nvPicPr>
        <xdr:cNvPr id="6" name="Graphic 5" descr="Back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57160" y="114300"/>
          <a:ext cx="701040" cy="7010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</xdr:row>
      <xdr:rowOff>228600</xdr:rowOff>
    </xdr:from>
    <xdr:to>
      <xdr:col>3</xdr:col>
      <xdr:colOff>326752</xdr:colOff>
      <xdr:row>1</xdr:row>
      <xdr:rowOff>643841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342900"/>
          <a:ext cx="1286872" cy="415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A389-C758-45DE-86CA-97A480B16051}">
  <dimension ref="A1:H19"/>
  <sheetViews>
    <sheetView tabSelected="1" zoomScale="90" zoomScaleNormal="90" workbookViewId="0"/>
  </sheetViews>
  <sheetFormatPr defaultColWidth="8.77734375" defaultRowHeight="18" x14ac:dyDescent="0.3"/>
  <cols>
    <col min="1" max="1" width="8.77734375" style="27"/>
    <col min="2" max="2" width="17.77734375" style="27" customWidth="1"/>
    <col min="3" max="3" width="5.77734375" style="27" customWidth="1"/>
    <col min="4" max="4" width="17.77734375" style="27" customWidth="1"/>
    <col min="5" max="5" width="5.77734375" style="27" customWidth="1"/>
    <col min="6" max="6" width="17.77734375" style="27" customWidth="1"/>
    <col min="7" max="7" width="8.77734375" style="27"/>
    <col min="8" max="8" width="28" style="27" customWidth="1"/>
    <col min="9" max="16384" width="8.77734375" style="27"/>
  </cols>
  <sheetData>
    <row r="1" spans="1:8" ht="6" customHeight="1" x14ac:dyDescent="0.3"/>
    <row r="2" spans="1:8" ht="33" x14ac:dyDescent="0.3">
      <c r="B2" s="32" t="s">
        <v>39</v>
      </c>
      <c r="H2" s="30" t="s">
        <v>113</v>
      </c>
    </row>
    <row r="3" spans="1:8" ht="6.6" customHeight="1" x14ac:dyDescent="0.3"/>
    <row r="4" spans="1:8" ht="42.6" customHeight="1" x14ac:dyDescent="0.3">
      <c r="B4" s="31" t="s">
        <v>37</v>
      </c>
    </row>
    <row r="5" spans="1:8" ht="10.050000000000001" customHeight="1" x14ac:dyDescent="0.3"/>
    <row r="6" spans="1:8" ht="19.95" customHeight="1" x14ac:dyDescent="0.3">
      <c r="A6" s="28"/>
      <c r="B6" s="29" t="s">
        <v>27</v>
      </c>
      <c r="C6" s="28"/>
      <c r="D6" s="29" t="s">
        <v>36</v>
      </c>
      <c r="E6" s="28"/>
      <c r="F6" s="29" t="s">
        <v>28</v>
      </c>
    </row>
    <row r="7" spans="1:8" ht="10.050000000000001" customHeight="1" x14ac:dyDescent="0.3">
      <c r="A7" s="28"/>
      <c r="B7" s="28"/>
      <c r="C7" s="28"/>
      <c r="D7" s="28"/>
      <c r="E7" s="28"/>
      <c r="F7" s="28"/>
    </row>
    <row r="8" spans="1:8" ht="19.95" customHeight="1" x14ac:dyDescent="0.3">
      <c r="A8" s="28"/>
      <c r="B8" s="29" t="s">
        <v>34</v>
      </c>
      <c r="C8" s="28"/>
      <c r="D8" s="29" t="s">
        <v>114</v>
      </c>
      <c r="E8" s="28"/>
      <c r="F8" s="29" t="s">
        <v>35</v>
      </c>
    </row>
    <row r="9" spans="1:8" ht="10.050000000000001" customHeight="1" x14ac:dyDescent="0.3">
      <c r="A9" s="28"/>
      <c r="B9" s="28"/>
      <c r="C9" s="28"/>
      <c r="E9" s="28"/>
      <c r="F9" s="28"/>
    </row>
    <row r="10" spans="1:8" ht="19.95" customHeight="1" x14ac:dyDescent="0.3">
      <c r="A10" s="28"/>
      <c r="B10" s="29" t="s">
        <v>32</v>
      </c>
      <c r="C10" s="28"/>
      <c r="D10" s="29" t="s">
        <v>97</v>
      </c>
      <c r="E10" s="28"/>
      <c r="F10" s="29" t="s">
        <v>29</v>
      </c>
    </row>
    <row r="11" spans="1:8" ht="10.050000000000001" customHeight="1" x14ac:dyDescent="0.3">
      <c r="A11" s="28"/>
      <c r="B11" s="28"/>
      <c r="C11" s="28"/>
      <c r="D11" s="28"/>
      <c r="E11" s="28"/>
      <c r="F11" s="28"/>
    </row>
    <row r="12" spans="1:8" ht="19.95" customHeight="1" x14ac:dyDescent="0.3">
      <c r="A12" s="28"/>
      <c r="B12" s="28"/>
      <c r="C12" s="28"/>
      <c r="D12" s="29" t="s">
        <v>98</v>
      </c>
      <c r="E12" s="28"/>
      <c r="F12" s="29" t="s">
        <v>30</v>
      </c>
    </row>
    <row r="13" spans="1:8" ht="10.050000000000001" customHeight="1" x14ac:dyDescent="0.3">
      <c r="A13" s="28"/>
      <c r="B13" s="28"/>
      <c r="C13" s="28"/>
      <c r="D13" s="28"/>
      <c r="E13" s="28"/>
      <c r="F13" s="28"/>
    </row>
    <row r="14" spans="1:8" ht="19.95" customHeight="1" x14ac:dyDescent="0.3">
      <c r="A14" s="28"/>
      <c r="B14" s="28"/>
      <c r="C14" s="28"/>
      <c r="D14" s="29" t="s">
        <v>99</v>
      </c>
      <c r="E14" s="28"/>
      <c r="F14" s="29" t="s">
        <v>31</v>
      </c>
    </row>
    <row r="15" spans="1:8" ht="10.050000000000001" customHeight="1" x14ac:dyDescent="0.3">
      <c r="A15" s="28"/>
      <c r="B15" s="28"/>
      <c r="C15" s="28"/>
      <c r="D15" s="28"/>
      <c r="E15" s="28"/>
    </row>
    <row r="16" spans="1:8" ht="19.95" customHeight="1" x14ac:dyDescent="0.3">
      <c r="A16" s="28"/>
      <c r="B16" s="28"/>
      <c r="C16" s="28"/>
      <c r="D16" s="29" t="s">
        <v>96</v>
      </c>
      <c r="E16" s="28"/>
      <c r="F16" s="29" t="s">
        <v>119</v>
      </c>
    </row>
    <row r="17" spans="1:6" ht="10.050000000000001" customHeight="1" x14ac:dyDescent="0.3">
      <c r="A17" s="28"/>
      <c r="B17" s="28"/>
      <c r="C17" s="28"/>
      <c r="D17" s="28"/>
      <c r="E17" s="28"/>
      <c r="F17" s="28"/>
    </row>
    <row r="18" spans="1:6" ht="19.95" customHeight="1" x14ac:dyDescent="0.3">
      <c r="A18" s="28"/>
      <c r="B18" s="28"/>
      <c r="C18" s="28"/>
      <c r="E18" s="28"/>
      <c r="F18" s="29" t="s">
        <v>33</v>
      </c>
    </row>
    <row r="19" spans="1:6" x14ac:dyDescent="0.3">
      <c r="D19" s="28"/>
    </row>
  </sheetData>
  <hyperlinks>
    <hyperlink ref="B6" location="'EURO EN'!I5" display="EURO ENGLISH" xr:uid="{F44F78DF-1030-4317-A066-D0406C2BDED1}"/>
    <hyperlink ref="B8" location="'EURO SP'!I5" display="EURO SPANISH" xr:uid="{AB676336-75AA-4998-B19A-6CBB2B29B64E}"/>
    <hyperlink ref="D6" location="'CZECH RPC'!I5" display="CZECH RPC" xr:uid="{E52FD12E-907A-4BBE-AF50-AD46D1FEE7EB}"/>
    <hyperlink ref="F18" location="URUGUAY!I5" display="URUGUAY" xr:uid="{5BB6E387-C2C2-41CA-AB51-DDF5A8C42685}"/>
    <hyperlink ref="F6" location="ARGENTINA!I5" display="ARGENTINA" xr:uid="{E6984A69-1388-4228-B4E6-25AA805B3376}"/>
    <hyperlink ref="F10" location="COLOMBIA!I5" display="COLOMBIA" xr:uid="{64DDECCD-4B7B-4B71-A768-540C95DC73D3}"/>
    <hyperlink ref="F12" location="'ECUADOR-HAITI'!I5" display="ECUADOR-HAITI" xr:uid="{10E02DC9-EF8F-4E7B-A6D9-B8EBA3982688}"/>
    <hyperlink ref="F14" location="MEXICO!I5" display="MEXICO" xr:uid="{89B2EBDC-DE96-4AC4-B0B8-B80691A4CC95}"/>
    <hyperlink ref="B10" location="'USA-NY'!I5" display="USA-NY" xr:uid="{E330BD94-63F5-446D-A13B-25202882E55E}"/>
    <hyperlink ref="D10" location="HUNGARY!I5" display="HUNGARY" xr:uid="{29B7D1BD-7043-4C08-9738-6310C1FB0B8B}"/>
    <hyperlink ref="D12" location="POLAND!I5" display="POLAND" xr:uid="{A7DF004F-ADFF-474D-BF9D-FE78B3F5875A}"/>
    <hyperlink ref="D14" location="SWITZERLAND!I5" display="SWITZERLAND" xr:uid="{5CA743D7-57A5-4A6A-BF51-FC720C6A2AE8}"/>
    <hyperlink ref="D16" location="UK!I5" display="UK" xr:uid="{04C6C117-DE5F-4813-BF07-67AE1555AFF9}"/>
    <hyperlink ref="F8" location="CHILE!I5" display="CHILE" xr:uid="{CD557768-159C-4CBF-A4B8-6CF47B5B6781}"/>
    <hyperlink ref="D8" location="DENMARK!I5" display="DENMARK" xr:uid="{CE72B976-1185-4EDF-A8A7-CD6E630BD0B9}"/>
    <hyperlink ref="F16" location="PERU!I5" display="PERU" xr:uid="{EEA19A74-CF92-4C2F-87B3-479472C6F7E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FECD-A735-4C69-B41F-2C4EF40C8CEB}">
  <sheetPr>
    <pageSetUpPr fitToPage="1"/>
  </sheetPr>
  <dimension ref="A1:AL253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1.44140625" style="57" customWidth="1"/>
    <col min="4" max="4" width="11.6640625" style="58" customWidth="1"/>
    <col min="5" max="5" width="14.6640625" style="58" customWidth="1"/>
    <col min="6" max="6" width="1.77734375" style="58" customWidth="1"/>
    <col min="7" max="8" width="13.77734375" style="58" customWidth="1"/>
    <col min="9" max="9" width="14.6640625" style="58" customWidth="1"/>
    <col min="10" max="10" width="14.6640625" style="59" customWidth="1"/>
    <col min="11" max="11" width="1.6640625" style="35" customWidth="1"/>
    <col min="12" max="12" width="9.21875" style="35"/>
    <col min="13" max="14" width="9.21875" style="36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18" s="34" customFormat="1" ht="9" customHeight="1" x14ac:dyDescent="0.3">
      <c r="B1" s="33"/>
      <c r="K1" s="33"/>
      <c r="L1" s="33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18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18" ht="18.75" customHeight="1" x14ac:dyDescent="0.45">
      <c r="C4" s="494" t="s">
        <v>51</v>
      </c>
      <c r="D4" s="495"/>
      <c r="E4" s="496"/>
      <c r="F4" s="36"/>
      <c r="G4" s="598" t="s">
        <v>68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18" ht="15.75" customHeight="1" x14ac:dyDescent="0.45">
      <c r="C5" s="191" t="s">
        <v>1</v>
      </c>
      <c r="D5" s="91" t="s">
        <v>42</v>
      </c>
      <c r="E5" s="192" t="s">
        <v>93</v>
      </c>
      <c r="F5" s="36"/>
      <c r="G5" s="599" t="s">
        <v>69</v>
      </c>
      <c r="H5" s="599"/>
      <c r="I5" s="456"/>
      <c r="J5" s="456"/>
      <c r="O5" s="38" t="s">
        <v>23</v>
      </c>
      <c r="P5" s="38" t="s">
        <v>49</v>
      </c>
      <c r="Q5" s="38" t="s">
        <v>49</v>
      </c>
      <c r="R5" s="34"/>
    </row>
    <row r="6" spans="2:18" ht="15.75" customHeight="1" x14ac:dyDescent="0.45">
      <c r="C6" s="233">
        <v>5</v>
      </c>
      <c r="D6" s="94">
        <v>0</v>
      </c>
      <c r="E6" s="234">
        <f>C6*D6</f>
        <v>0</v>
      </c>
      <c r="F6" s="36"/>
      <c r="G6" s="599" t="s">
        <v>66</v>
      </c>
      <c r="H6" s="599"/>
      <c r="I6" s="448"/>
      <c r="J6" s="448"/>
      <c r="O6" s="38" t="s">
        <v>44</v>
      </c>
      <c r="P6" s="38" t="s">
        <v>46</v>
      </c>
      <c r="Q6" s="38" t="s">
        <v>47</v>
      </c>
      <c r="R6" s="34"/>
    </row>
    <row r="7" spans="2:18" ht="15.75" customHeight="1" x14ac:dyDescent="0.45">
      <c r="C7" s="233">
        <v>10</v>
      </c>
      <c r="D7" s="94">
        <v>1</v>
      </c>
      <c r="E7" s="234">
        <f t="shared" ref="E7:E9" si="0">C7*D7</f>
        <v>10</v>
      </c>
      <c r="F7" s="36"/>
      <c r="G7" s="599" t="s">
        <v>70</v>
      </c>
      <c r="H7" s="599"/>
      <c r="I7" s="448"/>
      <c r="J7" s="448"/>
      <c r="O7" s="38" t="s">
        <v>45</v>
      </c>
      <c r="P7" s="38" t="s">
        <v>46</v>
      </c>
      <c r="Q7" s="38" t="s">
        <v>48</v>
      </c>
      <c r="R7" s="34"/>
    </row>
    <row r="8" spans="2:18" ht="15.75" customHeight="1" x14ac:dyDescent="0.45">
      <c r="C8" s="233">
        <v>20</v>
      </c>
      <c r="D8" s="94">
        <v>0</v>
      </c>
      <c r="E8" s="234">
        <f t="shared" si="0"/>
        <v>0</v>
      </c>
      <c r="F8" s="36"/>
      <c r="G8" s="602" t="s">
        <v>71</v>
      </c>
      <c r="H8" s="602"/>
      <c r="I8" s="449" t="s">
        <v>23</v>
      </c>
      <c r="J8" s="449"/>
      <c r="O8" s="38"/>
      <c r="P8" s="38"/>
      <c r="Q8" s="38"/>
      <c r="R8" s="34"/>
    </row>
    <row r="9" spans="2:18" ht="15.75" customHeight="1" x14ac:dyDescent="0.45">
      <c r="C9" s="235">
        <v>50</v>
      </c>
      <c r="D9" s="99">
        <v>0</v>
      </c>
      <c r="E9" s="236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18" ht="15.75" customHeight="1" x14ac:dyDescent="0.45">
      <c r="C10" s="491" t="s">
        <v>3</v>
      </c>
      <c r="D10" s="491"/>
      <c r="E10" s="233">
        <f>SUM(E6:E9)</f>
        <v>10</v>
      </c>
      <c r="F10" s="36"/>
      <c r="G10" s="490"/>
      <c r="H10" s="490"/>
      <c r="I10" s="490"/>
      <c r="J10" s="490"/>
      <c r="N10" s="34"/>
      <c r="O10" s="38"/>
      <c r="P10" s="38"/>
      <c r="Q10" s="38" t="s">
        <v>26</v>
      </c>
      <c r="R10" s="34"/>
    </row>
    <row r="11" spans="2:18" ht="6.6" customHeight="1" x14ac:dyDescent="0.45">
      <c r="C11" s="39"/>
      <c r="D11" s="39"/>
      <c r="E11" s="40"/>
      <c r="F11" s="36"/>
      <c r="G11" s="392"/>
      <c r="H11" s="394"/>
      <c r="I11" s="393"/>
      <c r="J11" s="394"/>
      <c r="N11" s="34"/>
      <c r="O11" s="38"/>
      <c r="P11" s="38"/>
      <c r="Q11" s="38"/>
      <c r="R11" s="34"/>
    </row>
    <row r="12" spans="2:18" ht="15.75" customHeight="1" x14ac:dyDescent="0.45">
      <c r="C12" s="191" t="s">
        <v>4</v>
      </c>
      <c r="D12" s="91" t="s">
        <v>42</v>
      </c>
      <c r="E12" s="192" t="s">
        <v>93</v>
      </c>
      <c r="F12" s="36"/>
      <c r="G12" s="395"/>
      <c r="H12" s="397"/>
      <c r="I12" s="396"/>
      <c r="J12" s="397"/>
      <c r="N12" s="34"/>
      <c r="O12" s="38"/>
      <c r="P12" s="38"/>
      <c r="Q12" s="38" t="s">
        <v>26</v>
      </c>
      <c r="R12" s="34"/>
    </row>
    <row r="13" spans="2:18" ht="15.75" customHeight="1" x14ac:dyDescent="0.45">
      <c r="C13" s="233">
        <v>0.01</v>
      </c>
      <c r="D13" s="94">
        <v>0</v>
      </c>
      <c r="E13" s="234">
        <f t="shared" ref="E13:E20" si="1">C13*D13</f>
        <v>0</v>
      </c>
      <c r="F13" s="36"/>
      <c r="G13" s="395"/>
      <c r="H13" s="397"/>
      <c r="I13" s="396"/>
      <c r="J13" s="397"/>
      <c r="N13" s="38"/>
      <c r="O13" s="34"/>
      <c r="P13" s="34"/>
      <c r="Q13" s="34"/>
      <c r="R13" s="34"/>
    </row>
    <row r="14" spans="2:18" ht="15.75" customHeight="1" x14ac:dyDescent="0.45">
      <c r="C14" s="233">
        <v>0.02</v>
      </c>
      <c r="D14" s="94">
        <v>0</v>
      </c>
      <c r="E14" s="234">
        <f t="shared" ref="E14" si="2">C14*D14</f>
        <v>0</v>
      </c>
      <c r="F14" s="36"/>
      <c r="G14" s="395"/>
      <c r="H14" s="397"/>
      <c r="I14" s="396"/>
      <c r="J14" s="397"/>
      <c r="N14" s="38"/>
      <c r="O14" s="34"/>
      <c r="P14" s="34"/>
      <c r="Q14" s="34"/>
      <c r="R14" s="34"/>
    </row>
    <row r="15" spans="2:18" ht="15.75" customHeight="1" x14ac:dyDescent="0.45">
      <c r="C15" s="233">
        <v>0.05</v>
      </c>
      <c r="D15" s="94">
        <v>0</v>
      </c>
      <c r="E15" s="234">
        <f t="shared" si="1"/>
        <v>0</v>
      </c>
      <c r="F15" s="36"/>
      <c r="G15" s="398"/>
      <c r="H15" s="400"/>
      <c r="I15" s="399"/>
      <c r="J15" s="400"/>
      <c r="N15" s="38"/>
      <c r="O15" s="34"/>
      <c r="P15" s="34"/>
      <c r="Q15" s="34"/>
      <c r="R15" s="34"/>
    </row>
    <row r="16" spans="2:18" s="42" customFormat="1" ht="15.75" customHeight="1" x14ac:dyDescent="0.3">
      <c r="B16" s="41"/>
      <c r="C16" s="233">
        <v>0.1</v>
      </c>
      <c r="D16" s="94">
        <v>0</v>
      </c>
      <c r="E16" s="234">
        <f t="shared" si="1"/>
        <v>0</v>
      </c>
      <c r="K16" s="41"/>
      <c r="L16" s="41"/>
    </row>
    <row r="17" spans="3:22" ht="15.75" customHeight="1" x14ac:dyDescent="0.45">
      <c r="C17" s="233">
        <v>0.2</v>
      </c>
      <c r="D17" s="94">
        <v>0</v>
      </c>
      <c r="E17" s="234">
        <f t="shared" si="1"/>
        <v>0</v>
      </c>
      <c r="F17" s="36"/>
      <c r="G17" s="638" t="s">
        <v>50</v>
      </c>
      <c r="H17" s="638"/>
      <c r="I17" s="638"/>
      <c r="J17" s="233">
        <f>+E23</f>
        <v>10</v>
      </c>
      <c r="M17" s="43"/>
      <c r="V17" s="44"/>
    </row>
    <row r="18" spans="3:22" ht="15.75" customHeight="1" x14ac:dyDescent="0.3">
      <c r="C18" s="233">
        <v>0.5</v>
      </c>
      <c r="D18" s="94">
        <v>0</v>
      </c>
      <c r="E18" s="234">
        <f t="shared" si="1"/>
        <v>0</v>
      </c>
      <c r="F18" s="36"/>
      <c r="G18" s="638" t="s">
        <v>55</v>
      </c>
      <c r="H18" s="638"/>
      <c r="I18" s="638"/>
      <c r="J18" s="233">
        <v>220</v>
      </c>
    </row>
    <row r="19" spans="3:22" ht="15.75" customHeight="1" x14ac:dyDescent="0.3">
      <c r="C19" s="233">
        <v>1</v>
      </c>
      <c r="D19" s="94">
        <v>0</v>
      </c>
      <c r="E19" s="234">
        <f t="shared" si="1"/>
        <v>0</v>
      </c>
      <c r="F19" s="36"/>
      <c r="G19" s="638" t="s">
        <v>5</v>
      </c>
      <c r="H19" s="638"/>
      <c r="I19" s="638"/>
      <c r="J19" s="239">
        <f>+J17-J18</f>
        <v>-210</v>
      </c>
    </row>
    <row r="20" spans="3:22" ht="15.75" customHeight="1" x14ac:dyDescent="0.3">
      <c r="C20" s="235">
        <v>2</v>
      </c>
      <c r="D20" s="99">
        <v>0</v>
      </c>
      <c r="E20" s="236">
        <f t="shared" si="1"/>
        <v>0</v>
      </c>
      <c r="F20" s="36"/>
      <c r="G20" s="36"/>
      <c r="H20" s="36"/>
      <c r="I20" s="36"/>
      <c r="J20" s="36"/>
    </row>
    <row r="21" spans="3:22" ht="15.75" customHeight="1" x14ac:dyDescent="0.3">
      <c r="C21" s="491" t="s">
        <v>7</v>
      </c>
      <c r="D21" s="491"/>
      <c r="E21" s="233">
        <f>SUM(E13:E20)</f>
        <v>0</v>
      </c>
      <c r="F21" s="36"/>
      <c r="G21" s="328" t="s">
        <v>6</v>
      </c>
      <c r="H21" s="329"/>
      <c r="I21" s="100"/>
      <c r="J21" s="101"/>
    </row>
    <row r="22" spans="3:22" ht="5.4" customHeight="1" x14ac:dyDescent="0.3">
      <c r="C22" s="39"/>
      <c r="D22" s="39"/>
      <c r="E22" s="232"/>
      <c r="F22" s="36"/>
      <c r="G22" s="102"/>
      <c r="H22" s="103"/>
      <c r="I22" s="75"/>
      <c r="J22" s="104"/>
    </row>
    <row r="23" spans="3:22" ht="15.75" customHeight="1" x14ac:dyDescent="0.3">
      <c r="C23" s="571" t="s">
        <v>54</v>
      </c>
      <c r="D23" s="572"/>
      <c r="E23" s="401">
        <f>E10+E21</f>
        <v>10</v>
      </c>
      <c r="F23" s="36"/>
      <c r="G23" s="105"/>
      <c r="H23" s="106"/>
      <c r="I23" s="107"/>
      <c r="J23" s="108"/>
    </row>
    <row r="24" spans="3:22" ht="9.6" customHeight="1" x14ac:dyDescent="0.3">
      <c r="C24" s="42"/>
      <c r="D24" s="34"/>
      <c r="E24" s="34"/>
      <c r="F24" s="33"/>
      <c r="G24" s="49"/>
      <c r="H24" s="49"/>
      <c r="I24" s="49"/>
      <c r="J24" s="49"/>
    </row>
    <row r="25" spans="3:22" ht="18.75" customHeight="1" x14ac:dyDescent="0.3">
      <c r="C25" s="486" t="s">
        <v>41</v>
      </c>
      <c r="D25" s="487"/>
      <c r="E25" s="487"/>
      <c r="F25" s="487"/>
      <c r="G25" s="487"/>
      <c r="H25" s="487"/>
      <c r="I25" s="487"/>
      <c r="J25" s="488"/>
    </row>
    <row r="26" spans="3:22" ht="25.05" customHeight="1" x14ac:dyDescent="0.3">
      <c r="C26" s="460" t="s">
        <v>11</v>
      </c>
      <c r="D26" s="461"/>
      <c r="E26" s="462"/>
      <c r="F26" s="478" t="s">
        <v>8</v>
      </c>
      <c r="G26" s="462"/>
      <c r="H26" s="111" t="s">
        <v>40</v>
      </c>
      <c r="I26" s="110" t="s">
        <v>5</v>
      </c>
      <c r="J26" s="112" t="s">
        <v>9</v>
      </c>
    </row>
    <row r="27" spans="3:22" ht="15.75" customHeight="1" x14ac:dyDescent="0.3">
      <c r="C27" s="463" t="s">
        <v>56</v>
      </c>
      <c r="D27" s="463"/>
      <c r="E27" s="463"/>
      <c r="F27" s="639">
        <v>5</v>
      </c>
      <c r="G27" s="639"/>
      <c r="H27" s="237">
        <v>0</v>
      </c>
      <c r="I27" s="238">
        <f>+F27-H27</f>
        <v>5</v>
      </c>
      <c r="J27" s="115" t="str">
        <f>IF(I27&lt;&gt;0,"Explanation","")</f>
        <v>Explanation</v>
      </c>
    </row>
    <row r="28" spans="3:22" s="35" customFormat="1" ht="15.75" customHeight="1" x14ac:dyDescent="0.3">
      <c r="C28" s="448" t="s">
        <v>112</v>
      </c>
      <c r="D28" s="448"/>
      <c r="E28" s="448"/>
      <c r="F28" s="640">
        <v>0</v>
      </c>
      <c r="G28" s="640"/>
      <c r="H28" s="234">
        <v>0</v>
      </c>
      <c r="I28" s="239">
        <f t="shared" ref="I28:I33" si="3">+F28-H28</f>
        <v>0</v>
      </c>
      <c r="J28" s="119" t="str">
        <f>IF(I28&lt;&gt;0,"Explanation","")</f>
        <v/>
      </c>
    </row>
    <row r="29" spans="3:22" s="35" customFormat="1" ht="15.75" customHeight="1" x14ac:dyDescent="0.3">
      <c r="C29" s="464" t="s">
        <v>20</v>
      </c>
      <c r="D29" s="464"/>
      <c r="E29" s="464"/>
      <c r="F29" s="640">
        <v>0</v>
      </c>
      <c r="G29" s="640"/>
      <c r="H29" s="234">
        <v>0</v>
      </c>
      <c r="I29" s="239">
        <f t="shared" si="3"/>
        <v>0</v>
      </c>
      <c r="J29" s="119" t="str">
        <f t="shared" ref="J29:J32" si="4">IF(I29&lt;&gt;0,"Explanation","")</f>
        <v/>
      </c>
    </row>
    <row r="30" spans="3:22" s="35" customFormat="1" ht="15.75" customHeight="1" x14ac:dyDescent="0.3">
      <c r="C30" s="464" t="s">
        <v>20</v>
      </c>
      <c r="D30" s="464"/>
      <c r="E30" s="464"/>
      <c r="F30" s="640">
        <v>0</v>
      </c>
      <c r="G30" s="640"/>
      <c r="H30" s="234">
        <v>0</v>
      </c>
      <c r="I30" s="239">
        <f t="shared" si="3"/>
        <v>0</v>
      </c>
      <c r="J30" s="119" t="str">
        <f t="shared" si="4"/>
        <v/>
      </c>
    </row>
    <row r="31" spans="3:22" s="35" customFormat="1" ht="15.75" customHeight="1" x14ac:dyDescent="0.3">
      <c r="C31" s="464" t="s">
        <v>20</v>
      </c>
      <c r="D31" s="464"/>
      <c r="E31" s="464"/>
      <c r="F31" s="640">
        <v>0</v>
      </c>
      <c r="G31" s="640"/>
      <c r="H31" s="234">
        <v>0</v>
      </c>
      <c r="I31" s="239">
        <f t="shared" si="3"/>
        <v>0</v>
      </c>
      <c r="J31" s="119" t="str">
        <f t="shared" si="4"/>
        <v/>
      </c>
    </row>
    <row r="32" spans="3:22" s="35" customFormat="1" ht="15.75" customHeight="1" x14ac:dyDescent="0.3">
      <c r="C32" s="482" t="s">
        <v>20</v>
      </c>
      <c r="D32" s="482"/>
      <c r="E32" s="482"/>
      <c r="F32" s="641">
        <v>0</v>
      </c>
      <c r="G32" s="641"/>
      <c r="H32" s="236">
        <v>0</v>
      </c>
      <c r="I32" s="240">
        <f t="shared" si="3"/>
        <v>0</v>
      </c>
      <c r="J32" s="216" t="str">
        <f t="shared" si="4"/>
        <v/>
      </c>
    </row>
    <row r="33" spans="1:38" ht="18.75" customHeight="1" x14ac:dyDescent="0.3">
      <c r="C33" s="642" t="s">
        <v>53</v>
      </c>
      <c r="D33" s="643"/>
      <c r="E33" s="644"/>
      <c r="F33" s="645">
        <f>SUM(F27:G32)</f>
        <v>5</v>
      </c>
      <c r="G33" s="645"/>
      <c r="H33" s="233">
        <f>SUM(H27:H32)</f>
        <v>0</v>
      </c>
      <c r="I33" s="239">
        <f t="shared" si="3"/>
        <v>5</v>
      </c>
      <c r="J33" s="119" t="str">
        <f>IF(I33&lt;&gt;0,"Explanation","")</f>
        <v>Explanation</v>
      </c>
    </row>
    <row r="34" spans="1:38" ht="7.8" customHeight="1" x14ac:dyDescent="0.3">
      <c r="C34" s="48"/>
      <c r="D34" s="48"/>
      <c r="E34" s="34"/>
      <c r="F34" s="33"/>
      <c r="G34" s="49"/>
      <c r="H34" s="49"/>
      <c r="I34" s="49"/>
      <c r="J34" s="49"/>
      <c r="V34" s="50"/>
    </row>
    <row r="35" spans="1:38" s="64" customFormat="1" ht="18.75" customHeight="1" x14ac:dyDescent="0.3">
      <c r="B35" s="62"/>
      <c r="C35" s="511" t="s">
        <v>10</v>
      </c>
      <c r="D35" s="512"/>
      <c r="E35" s="512"/>
      <c r="F35" s="512"/>
      <c r="G35" s="512"/>
      <c r="H35" s="512"/>
      <c r="I35" s="512"/>
      <c r="J35" s="513"/>
      <c r="K35" s="62"/>
      <c r="L35" s="62"/>
    </row>
    <row r="36" spans="1:38" s="83" customFormat="1" ht="41.4" customHeight="1" x14ac:dyDescent="0.3">
      <c r="A36" s="81"/>
      <c r="B36" s="82"/>
      <c r="C36" s="514" t="s">
        <v>87</v>
      </c>
      <c r="D36" s="479"/>
      <c r="E36" s="479"/>
      <c r="F36" s="479" t="s">
        <v>38</v>
      </c>
      <c r="G36" s="479"/>
      <c r="H36" s="97" t="s">
        <v>12</v>
      </c>
      <c r="I36" s="97" t="s">
        <v>40</v>
      </c>
      <c r="J36" s="120" t="s">
        <v>5</v>
      </c>
      <c r="K36" s="82"/>
      <c r="L36" s="82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38" s="55" customFormat="1" ht="15.75" customHeight="1" x14ac:dyDescent="0.3">
      <c r="A37" s="54"/>
      <c r="B37" s="52"/>
      <c r="C37" s="464" t="s">
        <v>13</v>
      </c>
      <c r="D37" s="464"/>
      <c r="E37" s="464"/>
      <c r="F37" s="640">
        <v>8</v>
      </c>
      <c r="G37" s="640"/>
      <c r="H37" s="234">
        <v>0</v>
      </c>
      <c r="I37" s="234">
        <v>0</v>
      </c>
      <c r="J37" s="239">
        <f>F37+H37-I37</f>
        <v>8</v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464" t="s">
        <v>14</v>
      </c>
      <c r="D38" s="464"/>
      <c r="E38" s="464"/>
      <c r="F38" s="640">
        <v>0</v>
      </c>
      <c r="G38" s="640">
        <v>0</v>
      </c>
      <c r="H38" s="234">
        <v>0</v>
      </c>
      <c r="I38" s="234">
        <v>0</v>
      </c>
      <c r="J38" s="239">
        <f t="shared" ref="J38:J47" si="5">F38+H38-I38</f>
        <v>0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464" t="s">
        <v>15</v>
      </c>
      <c r="D39" s="464"/>
      <c r="E39" s="464"/>
      <c r="F39" s="640">
        <v>0</v>
      </c>
      <c r="G39" s="640">
        <v>0</v>
      </c>
      <c r="H39" s="234">
        <v>0</v>
      </c>
      <c r="I39" s="234">
        <v>0</v>
      </c>
      <c r="J39" s="239">
        <f t="shared" si="5"/>
        <v>0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464" t="s">
        <v>16</v>
      </c>
      <c r="D40" s="464"/>
      <c r="E40" s="464"/>
      <c r="F40" s="640">
        <v>0</v>
      </c>
      <c r="G40" s="640">
        <v>0</v>
      </c>
      <c r="H40" s="234">
        <v>0</v>
      </c>
      <c r="I40" s="234">
        <v>0</v>
      </c>
      <c r="J40" s="239">
        <f t="shared" si="5"/>
        <v>0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464" t="s">
        <v>17</v>
      </c>
      <c r="D41" s="464"/>
      <c r="E41" s="464"/>
      <c r="F41" s="640">
        <v>0</v>
      </c>
      <c r="G41" s="640">
        <v>0</v>
      </c>
      <c r="H41" s="234">
        <v>0</v>
      </c>
      <c r="I41" s="234">
        <v>0</v>
      </c>
      <c r="J41" s="239">
        <f t="shared" si="5"/>
        <v>0</v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18</v>
      </c>
      <c r="D42" s="464"/>
      <c r="E42" s="464"/>
      <c r="F42" s="640">
        <v>0</v>
      </c>
      <c r="G42" s="640">
        <v>0</v>
      </c>
      <c r="H42" s="234">
        <v>8</v>
      </c>
      <c r="I42" s="234">
        <v>0</v>
      </c>
      <c r="J42" s="239">
        <f t="shared" si="5"/>
        <v>8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64" t="s">
        <v>19</v>
      </c>
      <c r="D43" s="464"/>
      <c r="E43" s="464"/>
      <c r="F43" s="640">
        <v>0</v>
      </c>
      <c r="G43" s="640">
        <v>0</v>
      </c>
      <c r="H43" s="234">
        <v>0</v>
      </c>
      <c r="I43" s="234">
        <v>8</v>
      </c>
      <c r="J43" s="239">
        <f t="shared" si="5"/>
        <v>-8</v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464" t="s">
        <v>20</v>
      </c>
      <c r="D44" s="464"/>
      <c r="E44" s="464"/>
      <c r="F44" s="640">
        <v>0</v>
      </c>
      <c r="G44" s="640">
        <v>0</v>
      </c>
      <c r="H44" s="234">
        <v>0</v>
      </c>
      <c r="I44" s="234">
        <v>0</v>
      </c>
      <c r="J44" s="239">
        <f t="shared" si="5"/>
        <v>0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5" customFormat="1" ht="15.75" customHeight="1" x14ac:dyDescent="0.3">
      <c r="A45" s="54"/>
      <c r="B45" s="52"/>
      <c r="C45" s="464" t="s">
        <v>20</v>
      </c>
      <c r="D45" s="464"/>
      <c r="E45" s="464"/>
      <c r="F45" s="640">
        <v>0</v>
      </c>
      <c r="G45" s="640">
        <v>0</v>
      </c>
      <c r="H45" s="234">
        <v>0</v>
      </c>
      <c r="I45" s="234">
        <v>0</v>
      </c>
      <c r="J45" s="239">
        <f t="shared" si="5"/>
        <v>0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s="55" customFormat="1" ht="15.75" customHeight="1" x14ac:dyDescent="0.3">
      <c r="A46" s="54"/>
      <c r="B46" s="52"/>
      <c r="C46" s="482" t="s">
        <v>20</v>
      </c>
      <c r="D46" s="482"/>
      <c r="E46" s="482"/>
      <c r="F46" s="641">
        <v>0</v>
      </c>
      <c r="G46" s="641">
        <v>0</v>
      </c>
      <c r="H46" s="236">
        <v>0</v>
      </c>
      <c r="I46" s="236">
        <v>0</v>
      </c>
      <c r="J46" s="240">
        <f t="shared" si="5"/>
        <v>0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1:38" s="53" customFormat="1" ht="18.75" customHeight="1" x14ac:dyDescent="0.3">
      <c r="A47" s="51"/>
      <c r="B47" s="52"/>
      <c r="C47" s="515" t="s">
        <v>21</v>
      </c>
      <c r="D47" s="515"/>
      <c r="E47" s="515"/>
      <c r="F47" s="645">
        <f>SUM(F37:G46)</f>
        <v>8</v>
      </c>
      <c r="G47" s="645"/>
      <c r="H47" s="233">
        <f t="shared" ref="H47:I47" si="6">SUM(H37:H46)</f>
        <v>8</v>
      </c>
      <c r="I47" s="233">
        <f t="shared" si="6"/>
        <v>8</v>
      </c>
      <c r="J47" s="239">
        <f t="shared" si="5"/>
        <v>8</v>
      </c>
      <c r="K47" s="52"/>
      <c r="L47" s="52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</row>
    <row r="48" spans="1:38" ht="5.0999999999999996" customHeight="1" x14ac:dyDescent="0.3">
      <c r="A48" s="34"/>
      <c r="C48" s="36"/>
      <c r="D48" s="36"/>
      <c r="E48" s="36"/>
      <c r="F48" s="36"/>
      <c r="G48" s="56"/>
      <c r="H48" s="56"/>
      <c r="I48" s="36"/>
      <c r="J48" s="36"/>
    </row>
    <row r="49" spans="1:12" ht="15.75" customHeight="1" x14ac:dyDescent="0.3">
      <c r="A49" s="34"/>
      <c r="C49" s="577" t="s">
        <v>22</v>
      </c>
      <c r="D49" s="578"/>
      <c r="E49" s="578"/>
      <c r="F49" s="176"/>
      <c r="G49" s="176"/>
      <c r="H49" s="176"/>
      <c r="I49" s="176"/>
      <c r="J49" s="177"/>
    </row>
    <row r="50" spans="1:12" ht="13.2" hidden="1" customHeight="1" x14ac:dyDescent="0.3">
      <c r="A50" s="34"/>
      <c r="C50" s="178"/>
      <c r="D50" s="124"/>
      <c r="E50" s="75"/>
      <c r="F50" s="75"/>
      <c r="G50" s="75"/>
      <c r="H50" s="75"/>
      <c r="I50" s="75"/>
      <c r="J50" s="179"/>
    </row>
    <row r="51" spans="1:12" ht="17.399999999999999" hidden="1" x14ac:dyDescent="0.3">
      <c r="A51" s="34"/>
      <c r="C51" s="180"/>
      <c r="D51" s="75"/>
      <c r="E51" s="75"/>
      <c r="F51" s="75"/>
      <c r="G51" s="75"/>
      <c r="H51" s="75"/>
      <c r="I51" s="75"/>
      <c r="J51" s="179"/>
    </row>
    <row r="52" spans="1:12" ht="17.399999999999999" hidden="1" x14ac:dyDescent="0.3">
      <c r="A52" s="34"/>
      <c r="C52" s="180"/>
      <c r="D52" s="75"/>
      <c r="E52" s="75"/>
      <c r="F52" s="75"/>
      <c r="G52" s="75"/>
      <c r="H52" s="75"/>
      <c r="I52" s="75"/>
      <c r="J52" s="179"/>
    </row>
    <row r="53" spans="1:12" ht="17.399999999999999" hidden="1" x14ac:dyDescent="0.3">
      <c r="C53" s="180"/>
      <c r="D53" s="75"/>
      <c r="E53" s="75"/>
      <c r="F53" s="75"/>
      <c r="G53" s="75"/>
      <c r="H53" s="75"/>
      <c r="I53" s="75"/>
      <c r="J53" s="179"/>
    </row>
    <row r="54" spans="1:12" ht="17.399999999999999" hidden="1" x14ac:dyDescent="0.3">
      <c r="C54" s="180"/>
      <c r="D54" s="75"/>
      <c r="E54" s="75"/>
      <c r="F54" s="75"/>
      <c r="G54" s="75"/>
      <c r="H54" s="75"/>
      <c r="I54" s="75"/>
      <c r="J54" s="179"/>
    </row>
    <row r="55" spans="1:12" ht="17.399999999999999" hidden="1" x14ac:dyDescent="0.3">
      <c r="C55" s="181"/>
      <c r="D55" s="64"/>
      <c r="E55" s="64"/>
      <c r="F55" s="62"/>
      <c r="G55" s="62"/>
      <c r="H55" s="62"/>
      <c r="I55" s="62"/>
      <c r="J55" s="182"/>
    </row>
    <row r="56" spans="1:12" ht="17.399999999999999" hidden="1" x14ac:dyDescent="0.3">
      <c r="C56" s="181"/>
      <c r="D56" s="64"/>
      <c r="E56" s="64"/>
      <c r="F56" s="62"/>
      <c r="G56" s="62"/>
      <c r="H56" s="62"/>
      <c r="I56" s="62"/>
      <c r="J56" s="182"/>
    </row>
    <row r="57" spans="1:12" ht="17.399999999999999" hidden="1" x14ac:dyDescent="0.3">
      <c r="C57" s="181"/>
      <c r="D57" s="64"/>
      <c r="E57" s="64"/>
      <c r="F57" s="62"/>
      <c r="G57" s="62"/>
      <c r="H57" s="62"/>
      <c r="I57" s="62"/>
      <c r="J57" s="182"/>
    </row>
    <row r="58" spans="1:12" ht="17.399999999999999" hidden="1" x14ac:dyDescent="0.3">
      <c r="C58" s="181"/>
      <c r="D58" s="64"/>
      <c r="E58" s="64"/>
      <c r="F58" s="62"/>
      <c r="G58" s="62"/>
      <c r="H58" s="62"/>
      <c r="I58" s="62"/>
      <c r="J58" s="182"/>
    </row>
    <row r="59" spans="1:12" ht="17.399999999999999" hidden="1" x14ac:dyDescent="0.3">
      <c r="B59" s="36"/>
      <c r="C59" s="181"/>
      <c r="D59" s="64"/>
      <c r="E59" s="64"/>
      <c r="F59" s="62"/>
      <c r="G59" s="62"/>
      <c r="H59" s="62"/>
      <c r="I59" s="62"/>
      <c r="J59" s="182"/>
      <c r="K59" s="36"/>
      <c r="L59" s="36"/>
    </row>
    <row r="60" spans="1:12" ht="17.399999999999999" hidden="1" x14ac:dyDescent="0.3">
      <c r="B60" s="36"/>
      <c r="C60" s="181"/>
      <c r="D60" s="64"/>
      <c r="E60" s="64"/>
      <c r="F60" s="62"/>
      <c r="G60" s="62"/>
      <c r="H60" s="62"/>
      <c r="I60" s="62"/>
      <c r="J60" s="182"/>
      <c r="K60" s="36"/>
      <c r="L60" s="36"/>
    </row>
    <row r="61" spans="1:12" ht="17.399999999999999" hidden="1" x14ac:dyDescent="0.3">
      <c r="B61" s="36"/>
      <c r="C61" s="181"/>
      <c r="D61" s="64"/>
      <c r="E61" s="64"/>
      <c r="F61" s="62"/>
      <c r="G61" s="62"/>
      <c r="H61" s="62"/>
      <c r="I61" s="62"/>
      <c r="J61" s="182"/>
      <c r="K61" s="36"/>
      <c r="L61" s="36"/>
    </row>
    <row r="62" spans="1:12" ht="17.399999999999999" hidden="1" x14ac:dyDescent="0.3">
      <c r="B62" s="36"/>
      <c r="C62" s="181"/>
      <c r="D62" s="64"/>
      <c r="E62" s="64"/>
      <c r="F62" s="62"/>
      <c r="G62" s="62"/>
      <c r="H62" s="62"/>
      <c r="I62" s="62"/>
      <c r="J62" s="182"/>
      <c r="K62" s="36"/>
      <c r="L62" s="36"/>
    </row>
    <row r="63" spans="1:12" ht="17.399999999999999" hidden="1" x14ac:dyDescent="0.3">
      <c r="B63" s="36"/>
      <c r="C63" s="181"/>
      <c r="D63" s="64"/>
      <c r="E63" s="64"/>
      <c r="F63" s="62"/>
      <c r="G63" s="62"/>
      <c r="H63" s="62"/>
      <c r="I63" s="62"/>
      <c r="J63" s="182"/>
      <c r="K63" s="36"/>
      <c r="L63" s="36"/>
    </row>
    <row r="64" spans="1:12" ht="17.399999999999999" hidden="1" x14ac:dyDescent="0.3">
      <c r="B64" s="36"/>
      <c r="C64" s="181"/>
      <c r="D64" s="64"/>
      <c r="E64" s="64"/>
      <c r="F64" s="62"/>
      <c r="G64" s="62"/>
      <c r="H64" s="62"/>
      <c r="I64" s="62"/>
      <c r="J64" s="182"/>
      <c r="K64" s="36"/>
      <c r="L64" s="36"/>
    </row>
    <row r="65" spans="2:12" ht="17.399999999999999" hidden="1" x14ac:dyDescent="0.3">
      <c r="B65" s="36"/>
      <c r="C65" s="181"/>
      <c r="D65" s="64"/>
      <c r="E65" s="64"/>
      <c r="F65" s="62"/>
      <c r="G65" s="62"/>
      <c r="H65" s="62"/>
      <c r="I65" s="62"/>
      <c r="J65" s="182"/>
      <c r="K65" s="36"/>
      <c r="L65" s="36"/>
    </row>
    <row r="66" spans="2:12" ht="17.399999999999999" hidden="1" x14ac:dyDescent="0.3">
      <c r="B66" s="36"/>
      <c r="C66" s="181"/>
      <c r="D66" s="64"/>
      <c r="E66" s="64"/>
      <c r="F66" s="62"/>
      <c r="G66" s="62"/>
      <c r="H66" s="62"/>
      <c r="I66" s="62"/>
      <c r="J66" s="182"/>
      <c r="K66" s="36"/>
      <c r="L66" s="36"/>
    </row>
    <row r="67" spans="2:12" ht="17.399999999999999" hidden="1" x14ac:dyDescent="0.3">
      <c r="B67" s="36"/>
      <c r="C67" s="181"/>
      <c r="D67" s="64"/>
      <c r="E67" s="64"/>
      <c r="F67" s="62"/>
      <c r="G67" s="62"/>
      <c r="H67" s="62"/>
      <c r="I67" s="62"/>
      <c r="J67" s="182"/>
      <c r="K67" s="36"/>
      <c r="L67" s="36"/>
    </row>
    <row r="68" spans="2:12" ht="17.399999999999999" hidden="1" x14ac:dyDescent="0.3">
      <c r="B68" s="36"/>
      <c r="C68" s="181"/>
      <c r="D68" s="64"/>
      <c r="E68" s="64"/>
      <c r="F68" s="62"/>
      <c r="G68" s="62"/>
      <c r="H68" s="62"/>
      <c r="I68" s="62"/>
      <c r="J68" s="182"/>
      <c r="K68" s="36"/>
      <c r="L68" s="36"/>
    </row>
    <row r="69" spans="2:12" ht="17.399999999999999" hidden="1" x14ac:dyDescent="0.3">
      <c r="B69" s="36"/>
      <c r="C69" s="181"/>
      <c r="D69" s="64"/>
      <c r="E69" s="64"/>
      <c r="F69" s="62"/>
      <c r="G69" s="62"/>
      <c r="H69" s="62"/>
      <c r="I69" s="62"/>
      <c r="J69" s="182"/>
      <c r="K69" s="36"/>
      <c r="L69" s="36"/>
    </row>
    <row r="70" spans="2:12" ht="17.399999999999999" hidden="1" x14ac:dyDescent="0.3">
      <c r="B70" s="36"/>
      <c r="C70" s="181"/>
      <c r="D70" s="64"/>
      <c r="E70" s="64"/>
      <c r="F70" s="62"/>
      <c r="G70" s="62"/>
      <c r="H70" s="62"/>
      <c r="I70" s="62"/>
      <c r="J70" s="182"/>
      <c r="K70" s="36"/>
      <c r="L70" s="36"/>
    </row>
    <row r="71" spans="2:12" ht="17.399999999999999" hidden="1" x14ac:dyDescent="0.3">
      <c r="B71" s="36"/>
      <c r="C71" s="181"/>
      <c r="D71" s="64"/>
      <c r="E71" s="64"/>
      <c r="F71" s="62"/>
      <c r="G71" s="62"/>
      <c r="H71" s="62"/>
      <c r="I71" s="62"/>
      <c r="J71" s="182"/>
      <c r="K71" s="36"/>
      <c r="L71" s="36"/>
    </row>
    <row r="72" spans="2:12" ht="17.399999999999999" hidden="1" x14ac:dyDescent="0.3">
      <c r="B72" s="36"/>
      <c r="C72" s="181"/>
      <c r="D72" s="64"/>
      <c r="E72" s="64"/>
      <c r="F72" s="62"/>
      <c r="G72" s="62"/>
      <c r="H72" s="62"/>
      <c r="I72" s="62"/>
      <c r="J72" s="182"/>
      <c r="K72" s="36"/>
      <c r="L72" s="36"/>
    </row>
    <row r="73" spans="2:12" ht="17.399999999999999" hidden="1" x14ac:dyDescent="0.3">
      <c r="B73" s="36"/>
      <c r="C73" s="181"/>
      <c r="D73" s="64"/>
      <c r="E73" s="64"/>
      <c r="F73" s="62"/>
      <c r="G73" s="62"/>
      <c r="H73" s="62"/>
      <c r="I73" s="62"/>
      <c r="J73" s="182"/>
      <c r="K73" s="36"/>
      <c r="L73" s="36"/>
    </row>
    <row r="74" spans="2:12" ht="17.399999999999999" hidden="1" x14ac:dyDescent="0.3">
      <c r="B74" s="36"/>
      <c r="C74" s="181"/>
      <c r="D74" s="64"/>
      <c r="E74" s="64"/>
      <c r="F74" s="62"/>
      <c r="G74" s="62"/>
      <c r="H74" s="62"/>
      <c r="I74" s="62"/>
      <c r="J74" s="182"/>
      <c r="K74" s="36"/>
      <c r="L74" s="36"/>
    </row>
    <row r="75" spans="2:12" ht="17.399999999999999" hidden="1" x14ac:dyDescent="0.3">
      <c r="B75" s="36"/>
      <c r="C75" s="181"/>
      <c r="D75" s="64"/>
      <c r="E75" s="64"/>
      <c r="F75" s="62"/>
      <c r="G75" s="62"/>
      <c r="H75" s="62"/>
      <c r="I75" s="62"/>
      <c r="J75" s="182"/>
      <c r="K75" s="36"/>
      <c r="L75" s="36"/>
    </row>
    <row r="76" spans="2:12" ht="17.399999999999999" hidden="1" x14ac:dyDescent="0.3">
      <c r="B76" s="36"/>
      <c r="C76" s="181"/>
      <c r="D76" s="64"/>
      <c r="E76" s="64"/>
      <c r="F76" s="62"/>
      <c r="G76" s="62"/>
      <c r="H76" s="62"/>
      <c r="I76" s="62"/>
      <c r="J76" s="182"/>
      <c r="K76" s="36"/>
      <c r="L76" s="36"/>
    </row>
    <row r="77" spans="2:12" ht="17.399999999999999" hidden="1" x14ac:dyDescent="0.3">
      <c r="B77" s="36"/>
      <c r="C77" s="181"/>
      <c r="D77" s="64"/>
      <c r="E77" s="64"/>
      <c r="F77" s="62"/>
      <c r="G77" s="62"/>
      <c r="H77" s="62"/>
      <c r="I77" s="62"/>
      <c r="J77" s="182"/>
      <c r="K77" s="36"/>
      <c r="L77" s="36"/>
    </row>
    <row r="78" spans="2:12" ht="17.399999999999999" hidden="1" x14ac:dyDescent="0.3">
      <c r="B78" s="36"/>
      <c r="C78" s="181"/>
      <c r="D78" s="64"/>
      <c r="E78" s="64"/>
      <c r="F78" s="62"/>
      <c r="G78" s="62"/>
      <c r="H78" s="62"/>
      <c r="I78" s="62"/>
      <c r="J78" s="182"/>
      <c r="K78" s="36"/>
      <c r="L78" s="36"/>
    </row>
    <row r="79" spans="2:12" ht="17.399999999999999" hidden="1" x14ac:dyDescent="0.3">
      <c r="B79" s="36"/>
      <c r="C79" s="181"/>
      <c r="D79" s="64"/>
      <c r="E79" s="64"/>
      <c r="F79" s="62"/>
      <c r="G79" s="62"/>
      <c r="H79" s="62"/>
      <c r="I79" s="62"/>
      <c r="J79" s="182"/>
      <c r="K79" s="36"/>
      <c r="L79" s="36"/>
    </row>
    <row r="80" spans="2:12" ht="17.399999999999999" hidden="1" x14ac:dyDescent="0.3">
      <c r="B80" s="36"/>
      <c r="C80" s="181"/>
      <c r="D80" s="64"/>
      <c r="E80" s="64"/>
      <c r="F80" s="62"/>
      <c r="G80" s="62"/>
      <c r="H80" s="62"/>
      <c r="I80" s="62"/>
      <c r="J80" s="182"/>
      <c r="K80" s="36"/>
      <c r="L80" s="36"/>
    </row>
    <row r="81" spans="2:12" ht="17.399999999999999" hidden="1" x14ac:dyDescent="0.3">
      <c r="B81" s="36"/>
      <c r="C81" s="181"/>
      <c r="D81" s="64"/>
      <c r="E81" s="64"/>
      <c r="F81" s="62"/>
      <c r="G81" s="62"/>
      <c r="H81" s="62"/>
      <c r="I81" s="62"/>
      <c r="J81" s="182"/>
      <c r="K81" s="36"/>
      <c r="L81" s="36"/>
    </row>
    <row r="82" spans="2:12" ht="17.399999999999999" hidden="1" x14ac:dyDescent="0.3">
      <c r="B82" s="36"/>
      <c r="C82" s="181"/>
      <c r="D82" s="64"/>
      <c r="E82" s="64"/>
      <c r="F82" s="62"/>
      <c r="G82" s="62"/>
      <c r="H82" s="62"/>
      <c r="I82" s="62"/>
      <c r="J82" s="182"/>
      <c r="K82" s="36"/>
      <c r="L82" s="36"/>
    </row>
    <row r="83" spans="2:12" ht="17.399999999999999" hidden="1" x14ac:dyDescent="0.3">
      <c r="B83" s="36"/>
      <c r="C83" s="181"/>
      <c r="D83" s="64"/>
      <c r="E83" s="64"/>
      <c r="F83" s="62"/>
      <c r="G83" s="62"/>
      <c r="H83" s="62"/>
      <c r="I83" s="62"/>
      <c r="J83" s="182"/>
      <c r="K83" s="36"/>
      <c r="L83" s="36"/>
    </row>
    <row r="84" spans="2:12" ht="17.399999999999999" hidden="1" x14ac:dyDescent="0.3">
      <c r="B84" s="36"/>
      <c r="C84" s="181"/>
      <c r="D84" s="64"/>
      <c r="E84" s="64"/>
      <c r="F84" s="62"/>
      <c r="G84" s="62"/>
      <c r="H84" s="62"/>
      <c r="I84" s="62"/>
      <c r="J84" s="182"/>
      <c r="K84" s="36"/>
      <c r="L84" s="36"/>
    </row>
    <row r="85" spans="2:12" ht="17.399999999999999" hidden="1" x14ac:dyDescent="0.3">
      <c r="B85" s="36"/>
      <c r="C85" s="181"/>
      <c r="D85" s="64"/>
      <c r="E85" s="64"/>
      <c r="F85" s="62"/>
      <c r="G85" s="62"/>
      <c r="H85" s="62"/>
      <c r="I85" s="62"/>
      <c r="J85" s="182"/>
      <c r="K85" s="36"/>
      <c r="L85" s="36"/>
    </row>
    <row r="86" spans="2:12" ht="17.399999999999999" hidden="1" x14ac:dyDescent="0.3">
      <c r="B86" s="36"/>
      <c r="C86" s="181"/>
      <c r="D86" s="64"/>
      <c r="E86" s="64"/>
      <c r="F86" s="62"/>
      <c r="G86" s="62"/>
      <c r="H86" s="62"/>
      <c r="I86" s="62"/>
      <c r="J86" s="182"/>
      <c r="K86" s="36"/>
      <c r="L86" s="36"/>
    </row>
    <row r="87" spans="2:12" ht="17.399999999999999" hidden="1" x14ac:dyDescent="0.3">
      <c r="B87" s="36"/>
      <c r="C87" s="181"/>
      <c r="D87" s="64"/>
      <c r="E87" s="64"/>
      <c r="F87" s="62"/>
      <c r="G87" s="62"/>
      <c r="H87" s="62"/>
      <c r="I87" s="62"/>
      <c r="J87" s="182"/>
      <c r="K87" s="36"/>
      <c r="L87" s="36"/>
    </row>
    <row r="88" spans="2:12" ht="17.399999999999999" hidden="1" x14ac:dyDescent="0.3">
      <c r="B88" s="36"/>
      <c r="C88" s="181"/>
      <c r="D88" s="64"/>
      <c r="E88" s="64"/>
      <c r="F88" s="62"/>
      <c r="G88" s="62"/>
      <c r="H88" s="62"/>
      <c r="I88" s="62"/>
      <c r="J88" s="182"/>
      <c r="K88" s="36"/>
      <c r="L88" s="36"/>
    </row>
    <row r="89" spans="2:12" ht="17.399999999999999" hidden="1" x14ac:dyDescent="0.3">
      <c r="B89" s="36"/>
      <c r="C89" s="181"/>
      <c r="D89" s="64"/>
      <c r="E89" s="64"/>
      <c r="F89" s="62"/>
      <c r="G89" s="62"/>
      <c r="H89" s="62"/>
      <c r="I89" s="62"/>
      <c r="J89" s="182"/>
      <c r="K89" s="36"/>
      <c r="L89" s="36"/>
    </row>
    <row r="90" spans="2:12" ht="17.399999999999999" hidden="1" x14ac:dyDescent="0.3">
      <c r="B90" s="36"/>
      <c r="C90" s="181"/>
      <c r="D90" s="64"/>
      <c r="E90" s="64"/>
      <c r="F90" s="62"/>
      <c r="G90" s="62"/>
      <c r="H90" s="62"/>
      <c r="I90" s="62"/>
      <c r="J90" s="182"/>
      <c r="K90" s="36"/>
      <c r="L90" s="36"/>
    </row>
    <row r="91" spans="2:12" ht="17.399999999999999" hidden="1" x14ac:dyDescent="0.3">
      <c r="B91" s="36"/>
      <c r="C91" s="181"/>
      <c r="D91" s="64"/>
      <c r="E91" s="64"/>
      <c r="F91" s="62"/>
      <c r="G91" s="62"/>
      <c r="H91" s="62"/>
      <c r="I91" s="62"/>
      <c r="J91" s="182"/>
      <c r="K91" s="36"/>
      <c r="L91" s="36"/>
    </row>
    <row r="92" spans="2:12" ht="17.399999999999999" hidden="1" x14ac:dyDescent="0.3">
      <c r="B92" s="36"/>
      <c r="C92" s="181"/>
      <c r="D92" s="64"/>
      <c r="E92" s="64"/>
      <c r="F92" s="62"/>
      <c r="G92" s="62"/>
      <c r="H92" s="62"/>
      <c r="I92" s="62"/>
      <c r="J92" s="182"/>
      <c r="K92" s="36"/>
      <c r="L92" s="36"/>
    </row>
    <row r="93" spans="2:12" ht="17.399999999999999" hidden="1" x14ac:dyDescent="0.3">
      <c r="B93" s="36"/>
      <c r="C93" s="181"/>
      <c r="D93" s="64"/>
      <c r="E93" s="64"/>
      <c r="F93" s="62"/>
      <c r="G93" s="62"/>
      <c r="H93" s="62"/>
      <c r="I93" s="62"/>
      <c r="J93" s="182"/>
      <c r="K93" s="36"/>
      <c r="L93" s="36"/>
    </row>
    <row r="94" spans="2:12" ht="17.399999999999999" hidden="1" x14ac:dyDescent="0.3">
      <c r="B94" s="36"/>
      <c r="C94" s="181"/>
      <c r="D94" s="64"/>
      <c r="E94" s="64"/>
      <c r="F94" s="62"/>
      <c r="G94" s="62"/>
      <c r="H94" s="62"/>
      <c r="I94" s="62"/>
      <c r="J94" s="182"/>
      <c r="K94" s="36"/>
      <c r="L94" s="36"/>
    </row>
    <row r="95" spans="2:12" ht="17.399999999999999" hidden="1" x14ac:dyDescent="0.3">
      <c r="B95" s="36"/>
      <c r="C95" s="181"/>
      <c r="D95" s="64"/>
      <c r="E95" s="64"/>
      <c r="F95" s="62"/>
      <c r="G95" s="62"/>
      <c r="H95" s="62"/>
      <c r="I95" s="62"/>
      <c r="J95" s="182"/>
      <c r="K95" s="36"/>
      <c r="L95" s="36"/>
    </row>
    <row r="96" spans="2:12" ht="17.399999999999999" hidden="1" x14ac:dyDescent="0.3">
      <c r="B96" s="36"/>
      <c r="C96" s="181"/>
      <c r="D96" s="64"/>
      <c r="E96" s="64"/>
      <c r="F96" s="62"/>
      <c r="G96" s="62"/>
      <c r="H96" s="62"/>
      <c r="I96" s="62"/>
      <c r="J96" s="182"/>
      <c r="K96" s="36"/>
      <c r="L96" s="36"/>
    </row>
    <row r="97" spans="2:12" ht="17.399999999999999" hidden="1" x14ac:dyDescent="0.3">
      <c r="B97" s="36"/>
      <c r="C97" s="181"/>
      <c r="D97" s="64"/>
      <c r="E97" s="64"/>
      <c r="F97" s="62"/>
      <c r="G97" s="62"/>
      <c r="H97" s="62"/>
      <c r="I97" s="62"/>
      <c r="J97" s="182"/>
      <c r="K97" s="36"/>
      <c r="L97" s="36"/>
    </row>
    <row r="98" spans="2:12" ht="17.399999999999999" hidden="1" x14ac:dyDescent="0.3">
      <c r="B98" s="36"/>
      <c r="C98" s="181"/>
      <c r="D98" s="64"/>
      <c r="E98" s="64"/>
      <c r="F98" s="62"/>
      <c r="G98" s="62"/>
      <c r="H98" s="62"/>
      <c r="I98" s="62"/>
      <c r="J98" s="182"/>
      <c r="K98" s="36"/>
      <c r="L98" s="36"/>
    </row>
    <row r="99" spans="2:12" ht="17.399999999999999" hidden="1" x14ac:dyDescent="0.3">
      <c r="B99" s="36"/>
      <c r="C99" s="181"/>
      <c r="D99" s="64"/>
      <c r="E99" s="64"/>
      <c r="F99" s="62"/>
      <c r="G99" s="62"/>
      <c r="H99" s="62"/>
      <c r="I99" s="62"/>
      <c r="J99" s="182"/>
      <c r="K99" s="36"/>
      <c r="L99" s="36"/>
    </row>
    <row r="100" spans="2:12" ht="17.399999999999999" hidden="1" x14ac:dyDescent="0.3">
      <c r="B100" s="36"/>
      <c r="C100" s="181"/>
      <c r="D100" s="64"/>
      <c r="E100" s="64"/>
      <c r="F100" s="62"/>
      <c r="G100" s="62"/>
      <c r="H100" s="62"/>
      <c r="I100" s="62"/>
      <c r="J100" s="182"/>
      <c r="K100" s="36"/>
      <c r="L100" s="36"/>
    </row>
    <row r="101" spans="2:12" ht="17.399999999999999" hidden="1" x14ac:dyDescent="0.3">
      <c r="B101" s="36"/>
      <c r="C101" s="181"/>
      <c r="D101" s="64"/>
      <c r="E101" s="64"/>
      <c r="F101" s="62"/>
      <c r="G101" s="62"/>
      <c r="H101" s="62"/>
      <c r="I101" s="62"/>
      <c r="J101" s="182"/>
      <c r="K101" s="36"/>
      <c r="L101" s="36"/>
    </row>
    <row r="102" spans="2:12" ht="17.399999999999999" hidden="1" x14ac:dyDescent="0.3">
      <c r="B102" s="36"/>
      <c r="C102" s="181"/>
      <c r="D102" s="64"/>
      <c r="E102" s="64"/>
      <c r="F102" s="62"/>
      <c r="G102" s="62"/>
      <c r="H102" s="62"/>
      <c r="I102" s="62"/>
      <c r="J102" s="182"/>
      <c r="K102" s="36"/>
      <c r="L102" s="36"/>
    </row>
    <row r="103" spans="2:12" ht="17.399999999999999" hidden="1" x14ac:dyDescent="0.3">
      <c r="B103" s="36"/>
      <c r="C103" s="181"/>
      <c r="D103" s="64"/>
      <c r="E103" s="64"/>
      <c r="F103" s="62"/>
      <c r="G103" s="62"/>
      <c r="H103" s="62"/>
      <c r="I103" s="62"/>
      <c r="J103" s="182"/>
      <c r="K103" s="36"/>
      <c r="L103" s="36"/>
    </row>
    <row r="104" spans="2:12" ht="17.399999999999999" hidden="1" x14ac:dyDescent="0.3">
      <c r="B104" s="36"/>
      <c r="C104" s="181"/>
      <c r="D104" s="64"/>
      <c r="E104" s="64"/>
      <c r="F104" s="62"/>
      <c r="G104" s="62"/>
      <c r="H104" s="62"/>
      <c r="I104" s="62"/>
      <c r="J104" s="182"/>
      <c r="K104" s="36"/>
      <c r="L104" s="36"/>
    </row>
    <row r="105" spans="2:12" ht="17.399999999999999" hidden="1" x14ac:dyDescent="0.3">
      <c r="B105" s="36"/>
      <c r="C105" s="181"/>
      <c r="D105" s="64"/>
      <c r="E105" s="64"/>
      <c r="F105" s="62"/>
      <c r="G105" s="62"/>
      <c r="H105" s="62"/>
      <c r="I105" s="62"/>
      <c r="J105" s="182"/>
      <c r="K105" s="36"/>
      <c r="L105" s="36"/>
    </row>
    <row r="106" spans="2:12" ht="17.399999999999999" hidden="1" x14ac:dyDescent="0.3">
      <c r="B106" s="36"/>
      <c r="C106" s="181"/>
      <c r="D106" s="64"/>
      <c r="E106" s="64"/>
      <c r="F106" s="62"/>
      <c r="G106" s="62"/>
      <c r="H106" s="62"/>
      <c r="I106" s="62"/>
      <c r="J106" s="182"/>
      <c r="K106" s="36"/>
      <c r="L106" s="36"/>
    </row>
    <row r="107" spans="2:12" ht="17.399999999999999" hidden="1" x14ac:dyDescent="0.3">
      <c r="B107" s="36"/>
      <c r="C107" s="181"/>
      <c r="D107" s="64"/>
      <c r="E107" s="64"/>
      <c r="F107" s="62"/>
      <c r="G107" s="62"/>
      <c r="H107" s="62"/>
      <c r="I107" s="62"/>
      <c r="J107" s="182"/>
      <c r="K107" s="36"/>
      <c r="L107" s="36"/>
    </row>
    <row r="108" spans="2:12" ht="17.399999999999999" hidden="1" x14ac:dyDescent="0.3">
      <c r="B108" s="36"/>
      <c r="C108" s="181"/>
      <c r="D108" s="64"/>
      <c r="E108" s="64"/>
      <c r="F108" s="62"/>
      <c r="G108" s="62"/>
      <c r="H108" s="62"/>
      <c r="I108" s="62"/>
      <c r="J108" s="182"/>
      <c r="K108" s="36"/>
      <c r="L108" s="36"/>
    </row>
    <row r="109" spans="2:12" ht="17.399999999999999" hidden="1" x14ac:dyDescent="0.3">
      <c r="B109" s="36"/>
      <c r="C109" s="181"/>
      <c r="D109" s="64"/>
      <c r="E109" s="64"/>
      <c r="F109" s="62"/>
      <c r="G109" s="62"/>
      <c r="H109" s="62"/>
      <c r="I109" s="62"/>
      <c r="J109" s="182"/>
      <c r="K109" s="36"/>
      <c r="L109" s="36"/>
    </row>
    <row r="110" spans="2:12" ht="17.399999999999999" hidden="1" x14ac:dyDescent="0.3">
      <c r="B110" s="36"/>
      <c r="C110" s="181"/>
      <c r="D110" s="64"/>
      <c r="E110" s="64"/>
      <c r="F110" s="62"/>
      <c r="G110" s="62"/>
      <c r="H110" s="62"/>
      <c r="I110" s="62"/>
      <c r="J110" s="182"/>
      <c r="K110" s="36"/>
      <c r="L110" s="36"/>
    </row>
    <row r="111" spans="2:12" ht="17.399999999999999" hidden="1" x14ac:dyDescent="0.3">
      <c r="B111" s="36"/>
      <c r="C111" s="181"/>
      <c r="D111" s="64"/>
      <c r="E111" s="64"/>
      <c r="F111" s="62"/>
      <c r="G111" s="62"/>
      <c r="H111" s="62"/>
      <c r="I111" s="62"/>
      <c r="J111" s="182"/>
      <c r="K111" s="36"/>
      <c r="L111" s="36"/>
    </row>
    <row r="112" spans="2:12" ht="17.399999999999999" hidden="1" x14ac:dyDescent="0.3">
      <c r="B112" s="36"/>
      <c r="C112" s="181"/>
      <c r="D112" s="64"/>
      <c r="E112" s="64"/>
      <c r="F112" s="62"/>
      <c r="G112" s="62"/>
      <c r="H112" s="62"/>
      <c r="I112" s="62"/>
      <c r="J112" s="182"/>
      <c r="K112" s="36"/>
      <c r="L112" s="36"/>
    </row>
    <row r="113" spans="2:12" ht="17.399999999999999" hidden="1" x14ac:dyDescent="0.3">
      <c r="B113" s="36"/>
      <c r="C113" s="181"/>
      <c r="D113" s="64"/>
      <c r="E113" s="64"/>
      <c r="F113" s="62"/>
      <c r="G113" s="62"/>
      <c r="H113" s="62"/>
      <c r="I113" s="62"/>
      <c r="J113" s="182"/>
      <c r="K113" s="36"/>
      <c r="L113" s="36"/>
    </row>
    <row r="114" spans="2:12" ht="17.399999999999999" hidden="1" x14ac:dyDescent="0.3">
      <c r="B114" s="36"/>
      <c r="C114" s="181"/>
      <c r="D114" s="64"/>
      <c r="E114" s="64"/>
      <c r="F114" s="62"/>
      <c r="G114" s="62"/>
      <c r="H114" s="62"/>
      <c r="I114" s="62"/>
      <c r="J114" s="182"/>
      <c r="K114" s="36"/>
      <c r="L114" s="36"/>
    </row>
    <row r="115" spans="2:12" ht="17.399999999999999" hidden="1" x14ac:dyDescent="0.3">
      <c r="B115" s="36"/>
      <c r="C115" s="181"/>
      <c r="D115" s="64"/>
      <c r="E115" s="64"/>
      <c r="F115" s="62"/>
      <c r="G115" s="62"/>
      <c r="H115" s="62"/>
      <c r="I115" s="62"/>
      <c r="J115" s="182"/>
      <c r="K115" s="36"/>
      <c r="L115" s="36"/>
    </row>
    <row r="116" spans="2:12" ht="17.399999999999999" hidden="1" x14ac:dyDescent="0.3">
      <c r="B116" s="36"/>
      <c r="C116" s="181"/>
      <c r="D116" s="64"/>
      <c r="E116" s="64"/>
      <c r="F116" s="62"/>
      <c r="G116" s="62"/>
      <c r="H116" s="62"/>
      <c r="I116" s="62"/>
      <c r="J116" s="182"/>
      <c r="K116" s="36"/>
      <c r="L116" s="36"/>
    </row>
    <row r="117" spans="2:12" ht="17.399999999999999" hidden="1" x14ac:dyDescent="0.3">
      <c r="B117" s="36"/>
      <c r="C117" s="181"/>
      <c r="D117" s="64"/>
      <c r="E117" s="64"/>
      <c r="F117" s="62"/>
      <c r="G117" s="62"/>
      <c r="H117" s="62"/>
      <c r="I117" s="62"/>
      <c r="J117" s="182"/>
      <c r="K117" s="36"/>
      <c r="L117" s="36"/>
    </row>
    <row r="118" spans="2:12" ht="17.399999999999999" hidden="1" x14ac:dyDescent="0.3">
      <c r="B118" s="36"/>
      <c r="C118" s="181"/>
      <c r="D118" s="64"/>
      <c r="E118" s="64"/>
      <c r="F118" s="62"/>
      <c r="G118" s="62"/>
      <c r="H118" s="62"/>
      <c r="I118" s="62"/>
      <c r="J118" s="182"/>
      <c r="K118" s="36"/>
      <c r="L118" s="36"/>
    </row>
    <row r="119" spans="2:12" ht="17.399999999999999" hidden="1" x14ac:dyDescent="0.3">
      <c r="B119" s="36"/>
      <c r="C119" s="181"/>
      <c r="D119" s="64"/>
      <c r="E119" s="64"/>
      <c r="F119" s="62"/>
      <c r="G119" s="62"/>
      <c r="H119" s="62"/>
      <c r="I119" s="62"/>
      <c r="J119" s="182"/>
      <c r="K119" s="36"/>
      <c r="L119" s="36"/>
    </row>
    <row r="120" spans="2:12" ht="17.399999999999999" hidden="1" x14ac:dyDescent="0.3">
      <c r="B120" s="36"/>
      <c r="C120" s="181"/>
      <c r="D120" s="64"/>
      <c r="E120" s="64"/>
      <c r="F120" s="62"/>
      <c r="G120" s="62"/>
      <c r="H120" s="62"/>
      <c r="I120" s="62"/>
      <c r="J120" s="182"/>
      <c r="K120" s="36"/>
      <c r="L120" s="36"/>
    </row>
    <row r="121" spans="2:12" ht="17.399999999999999" hidden="1" x14ac:dyDescent="0.3">
      <c r="B121" s="36"/>
      <c r="C121" s="181"/>
      <c r="D121" s="64"/>
      <c r="E121" s="64"/>
      <c r="F121" s="62"/>
      <c r="G121" s="62"/>
      <c r="H121" s="62"/>
      <c r="I121" s="62"/>
      <c r="J121" s="182"/>
      <c r="K121" s="36"/>
      <c r="L121" s="36"/>
    </row>
    <row r="122" spans="2:12" ht="17.399999999999999" hidden="1" x14ac:dyDescent="0.3">
      <c r="B122" s="36"/>
      <c r="C122" s="181"/>
      <c r="D122" s="64"/>
      <c r="E122" s="64"/>
      <c r="F122" s="62"/>
      <c r="G122" s="62"/>
      <c r="H122" s="62"/>
      <c r="I122" s="62"/>
      <c r="J122" s="182"/>
      <c r="K122" s="36"/>
      <c r="L122" s="36"/>
    </row>
    <row r="123" spans="2:12" ht="17.399999999999999" hidden="1" x14ac:dyDescent="0.3">
      <c r="B123" s="36"/>
      <c r="C123" s="181"/>
      <c r="D123" s="64"/>
      <c r="E123" s="64"/>
      <c r="F123" s="62"/>
      <c r="G123" s="62"/>
      <c r="H123" s="62"/>
      <c r="I123" s="62"/>
      <c r="J123" s="182"/>
      <c r="K123" s="36"/>
      <c r="L123" s="36"/>
    </row>
    <row r="124" spans="2:12" ht="17.399999999999999" hidden="1" x14ac:dyDescent="0.3">
      <c r="B124" s="36"/>
      <c r="C124" s="181"/>
      <c r="D124" s="64"/>
      <c r="E124" s="64"/>
      <c r="F124" s="62"/>
      <c r="G124" s="62"/>
      <c r="H124" s="62"/>
      <c r="I124" s="62"/>
      <c r="J124" s="182"/>
      <c r="K124" s="36"/>
      <c r="L124" s="36"/>
    </row>
    <row r="125" spans="2:12" ht="17.399999999999999" hidden="1" x14ac:dyDescent="0.3">
      <c r="B125" s="36"/>
      <c r="C125" s="181"/>
      <c r="D125" s="64"/>
      <c r="E125" s="64"/>
      <c r="F125" s="62"/>
      <c r="G125" s="62"/>
      <c r="H125" s="62"/>
      <c r="I125" s="62"/>
      <c r="J125" s="182"/>
      <c r="K125" s="36"/>
      <c r="L125" s="36"/>
    </row>
    <row r="126" spans="2:12" ht="17.399999999999999" hidden="1" x14ac:dyDescent="0.3">
      <c r="B126" s="36"/>
      <c r="C126" s="181"/>
      <c r="D126" s="64"/>
      <c r="E126" s="64"/>
      <c r="F126" s="62"/>
      <c r="G126" s="62"/>
      <c r="H126" s="62"/>
      <c r="I126" s="62"/>
      <c r="J126" s="182"/>
      <c r="K126" s="36"/>
      <c r="L126" s="36"/>
    </row>
    <row r="127" spans="2:12" ht="17.399999999999999" hidden="1" x14ac:dyDescent="0.3">
      <c r="B127" s="36"/>
      <c r="C127" s="181"/>
      <c r="D127" s="64"/>
      <c r="E127" s="64"/>
      <c r="F127" s="62"/>
      <c r="G127" s="62"/>
      <c r="H127" s="62"/>
      <c r="I127" s="62"/>
      <c r="J127" s="182"/>
      <c r="K127" s="36"/>
      <c r="L127" s="36"/>
    </row>
    <row r="128" spans="2:12" ht="17.399999999999999" hidden="1" x14ac:dyDescent="0.3">
      <c r="B128" s="36"/>
      <c r="C128" s="181"/>
      <c r="D128" s="64"/>
      <c r="E128" s="64"/>
      <c r="F128" s="62"/>
      <c r="G128" s="62"/>
      <c r="H128" s="62"/>
      <c r="I128" s="62"/>
      <c r="J128" s="182"/>
      <c r="K128" s="36"/>
      <c r="L128" s="36"/>
    </row>
    <row r="129" spans="2:12" ht="17.399999999999999" hidden="1" x14ac:dyDescent="0.3">
      <c r="B129" s="36"/>
      <c r="C129" s="181"/>
      <c r="D129" s="64"/>
      <c r="E129" s="64"/>
      <c r="F129" s="62"/>
      <c r="G129" s="62"/>
      <c r="H129" s="62"/>
      <c r="I129" s="62"/>
      <c r="J129" s="182"/>
      <c r="K129" s="36"/>
      <c r="L129" s="36"/>
    </row>
    <row r="130" spans="2:12" ht="17.399999999999999" hidden="1" x14ac:dyDescent="0.3">
      <c r="B130" s="36"/>
      <c r="C130" s="181"/>
      <c r="D130" s="64"/>
      <c r="E130" s="64"/>
      <c r="F130" s="62"/>
      <c r="G130" s="62"/>
      <c r="H130" s="62"/>
      <c r="I130" s="62"/>
      <c r="J130" s="182"/>
      <c r="K130" s="36"/>
      <c r="L130" s="36"/>
    </row>
    <row r="131" spans="2:12" ht="17.399999999999999" hidden="1" x14ac:dyDescent="0.3">
      <c r="B131" s="36"/>
      <c r="C131" s="181"/>
      <c r="D131" s="64"/>
      <c r="E131" s="64"/>
      <c r="F131" s="62"/>
      <c r="G131" s="62"/>
      <c r="H131" s="62"/>
      <c r="I131" s="62"/>
      <c r="J131" s="182"/>
      <c r="K131" s="36"/>
      <c r="L131" s="36"/>
    </row>
    <row r="132" spans="2:12" ht="17.399999999999999" hidden="1" x14ac:dyDescent="0.3">
      <c r="B132" s="36"/>
      <c r="C132" s="181"/>
      <c r="D132" s="64"/>
      <c r="E132" s="64"/>
      <c r="F132" s="62"/>
      <c r="G132" s="62"/>
      <c r="H132" s="62"/>
      <c r="I132" s="62"/>
      <c r="J132" s="182"/>
      <c r="K132" s="36"/>
      <c r="L132" s="36"/>
    </row>
    <row r="133" spans="2:12" ht="17.399999999999999" hidden="1" x14ac:dyDescent="0.3">
      <c r="B133" s="36"/>
      <c r="C133" s="181"/>
      <c r="D133" s="64"/>
      <c r="E133" s="64"/>
      <c r="F133" s="62"/>
      <c r="G133" s="62"/>
      <c r="H133" s="62"/>
      <c r="I133" s="62"/>
      <c r="J133" s="182"/>
      <c r="K133" s="36"/>
      <c r="L133" s="36"/>
    </row>
    <row r="134" spans="2:12" ht="17.399999999999999" hidden="1" x14ac:dyDescent="0.3">
      <c r="B134" s="36"/>
      <c r="C134" s="181"/>
      <c r="D134" s="64"/>
      <c r="E134" s="64"/>
      <c r="F134" s="62"/>
      <c r="G134" s="62"/>
      <c r="H134" s="62"/>
      <c r="I134" s="62"/>
      <c r="J134" s="182"/>
      <c r="K134" s="36"/>
      <c r="L134" s="36"/>
    </row>
    <row r="135" spans="2:12" ht="17.399999999999999" hidden="1" x14ac:dyDescent="0.3">
      <c r="B135" s="36"/>
      <c r="C135" s="181"/>
      <c r="D135" s="64"/>
      <c r="E135" s="64"/>
      <c r="F135" s="62"/>
      <c r="G135" s="62"/>
      <c r="H135" s="62"/>
      <c r="I135" s="62"/>
      <c r="J135" s="182"/>
      <c r="K135" s="36"/>
      <c r="L135" s="36"/>
    </row>
    <row r="136" spans="2:12" ht="17.399999999999999" hidden="1" x14ac:dyDescent="0.3">
      <c r="B136" s="36"/>
      <c r="C136" s="181"/>
      <c r="D136" s="64"/>
      <c r="E136" s="64"/>
      <c r="F136" s="62"/>
      <c r="G136" s="62"/>
      <c r="H136" s="62"/>
      <c r="I136" s="62"/>
      <c r="J136" s="182"/>
      <c r="K136" s="36"/>
      <c r="L136" s="36"/>
    </row>
    <row r="137" spans="2:12" ht="17.399999999999999" hidden="1" x14ac:dyDescent="0.3">
      <c r="B137" s="36"/>
      <c r="C137" s="181"/>
      <c r="D137" s="64"/>
      <c r="E137" s="64"/>
      <c r="F137" s="62"/>
      <c r="G137" s="62"/>
      <c r="H137" s="62"/>
      <c r="I137" s="62"/>
      <c r="J137" s="182"/>
      <c r="K137" s="36"/>
      <c r="L137" s="36"/>
    </row>
    <row r="138" spans="2:12" ht="17.399999999999999" hidden="1" x14ac:dyDescent="0.3">
      <c r="B138" s="36"/>
      <c r="C138" s="181"/>
      <c r="D138" s="64"/>
      <c r="E138" s="64"/>
      <c r="F138" s="62"/>
      <c r="G138" s="62"/>
      <c r="H138" s="62"/>
      <c r="I138" s="62"/>
      <c r="J138" s="182"/>
      <c r="K138" s="36"/>
      <c r="L138" s="36"/>
    </row>
    <row r="139" spans="2:12" ht="17.399999999999999" hidden="1" x14ac:dyDescent="0.3">
      <c r="B139" s="36"/>
      <c r="C139" s="181"/>
      <c r="D139" s="64"/>
      <c r="E139" s="64"/>
      <c r="F139" s="62"/>
      <c r="G139" s="62"/>
      <c r="H139" s="62"/>
      <c r="I139" s="62"/>
      <c r="J139" s="182"/>
      <c r="K139" s="36"/>
      <c r="L139" s="36"/>
    </row>
    <row r="140" spans="2:12" ht="17.399999999999999" hidden="1" x14ac:dyDescent="0.3">
      <c r="B140" s="36"/>
      <c r="C140" s="181"/>
      <c r="D140" s="64"/>
      <c r="E140" s="64"/>
      <c r="F140" s="62"/>
      <c r="G140" s="62"/>
      <c r="H140" s="62"/>
      <c r="I140" s="62"/>
      <c r="J140" s="182"/>
      <c r="K140" s="36"/>
      <c r="L140" s="36"/>
    </row>
    <row r="141" spans="2:12" ht="17.399999999999999" hidden="1" x14ac:dyDescent="0.3">
      <c r="B141" s="36"/>
      <c r="C141" s="181"/>
      <c r="D141" s="64"/>
      <c r="E141" s="64"/>
      <c r="F141" s="62"/>
      <c r="G141" s="62"/>
      <c r="H141" s="62"/>
      <c r="I141" s="62"/>
      <c r="J141" s="182"/>
      <c r="K141" s="36"/>
      <c r="L141" s="36"/>
    </row>
    <row r="142" spans="2:12" ht="17.399999999999999" hidden="1" x14ac:dyDescent="0.3">
      <c r="B142" s="36"/>
      <c r="C142" s="181"/>
      <c r="D142" s="64"/>
      <c r="E142" s="64"/>
      <c r="F142" s="62"/>
      <c r="G142" s="62"/>
      <c r="H142" s="62"/>
      <c r="I142" s="62"/>
      <c r="J142" s="182"/>
      <c r="K142" s="36"/>
      <c r="L142" s="36"/>
    </row>
    <row r="143" spans="2:12" ht="17.399999999999999" hidden="1" x14ac:dyDescent="0.3">
      <c r="B143" s="36"/>
      <c r="C143" s="181"/>
      <c r="D143" s="64"/>
      <c r="E143" s="64"/>
      <c r="F143" s="62"/>
      <c r="G143" s="62"/>
      <c r="H143" s="62"/>
      <c r="I143" s="62"/>
      <c r="J143" s="182"/>
      <c r="K143" s="36"/>
      <c r="L143" s="36"/>
    </row>
    <row r="144" spans="2:12" ht="17.399999999999999" hidden="1" x14ac:dyDescent="0.3">
      <c r="B144" s="36"/>
      <c r="C144" s="181"/>
      <c r="D144" s="64"/>
      <c r="E144" s="64"/>
      <c r="F144" s="62"/>
      <c r="G144" s="62"/>
      <c r="H144" s="62"/>
      <c r="I144" s="62"/>
      <c r="J144" s="182"/>
      <c r="K144" s="36"/>
      <c r="L144" s="36"/>
    </row>
    <row r="145" spans="2:12" ht="17.399999999999999" hidden="1" x14ac:dyDescent="0.3">
      <c r="B145" s="36"/>
      <c r="C145" s="181"/>
      <c r="D145" s="64"/>
      <c r="E145" s="64"/>
      <c r="F145" s="62"/>
      <c r="G145" s="62"/>
      <c r="H145" s="62"/>
      <c r="I145" s="62"/>
      <c r="J145" s="182"/>
      <c r="K145" s="36"/>
      <c r="L145" s="36"/>
    </row>
    <row r="146" spans="2:12" ht="17.399999999999999" hidden="1" x14ac:dyDescent="0.3">
      <c r="B146" s="36"/>
      <c r="C146" s="181"/>
      <c r="D146" s="64"/>
      <c r="E146" s="64"/>
      <c r="F146" s="62"/>
      <c r="G146" s="62"/>
      <c r="H146" s="62"/>
      <c r="I146" s="62"/>
      <c r="J146" s="182"/>
      <c r="K146" s="36"/>
      <c r="L146" s="36"/>
    </row>
    <row r="147" spans="2:12" ht="17.399999999999999" hidden="1" x14ac:dyDescent="0.3">
      <c r="B147" s="36"/>
      <c r="C147" s="181"/>
      <c r="D147" s="64"/>
      <c r="E147" s="64"/>
      <c r="F147" s="62"/>
      <c r="G147" s="62"/>
      <c r="H147" s="62"/>
      <c r="I147" s="62"/>
      <c r="J147" s="182"/>
      <c r="K147" s="36"/>
      <c r="L147" s="36"/>
    </row>
    <row r="148" spans="2:12" ht="17.399999999999999" hidden="1" x14ac:dyDescent="0.3">
      <c r="B148" s="36"/>
      <c r="C148" s="181"/>
      <c r="D148" s="64"/>
      <c r="E148" s="64"/>
      <c r="F148" s="62"/>
      <c r="G148" s="62"/>
      <c r="H148" s="62"/>
      <c r="I148" s="62"/>
      <c r="J148" s="182"/>
      <c r="K148" s="36"/>
      <c r="L148" s="36"/>
    </row>
    <row r="149" spans="2:12" ht="17.399999999999999" hidden="1" x14ac:dyDescent="0.3">
      <c r="B149" s="36"/>
      <c r="C149" s="181"/>
      <c r="D149" s="64"/>
      <c r="E149" s="64"/>
      <c r="F149" s="62"/>
      <c r="G149" s="62"/>
      <c r="H149" s="62"/>
      <c r="I149" s="62"/>
      <c r="J149" s="182"/>
      <c r="K149" s="36"/>
      <c r="L149" s="36"/>
    </row>
    <row r="150" spans="2:12" ht="17.399999999999999" hidden="1" x14ac:dyDescent="0.3">
      <c r="B150" s="36"/>
      <c r="C150" s="181"/>
      <c r="D150" s="64"/>
      <c r="E150" s="64"/>
      <c r="F150" s="62"/>
      <c r="G150" s="62"/>
      <c r="H150" s="62"/>
      <c r="I150" s="62"/>
      <c r="J150" s="182"/>
      <c r="K150" s="36"/>
      <c r="L150" s="36"/>
    </row>
    <row r="151" spans="2:12" ht="17.399999999999999" hidden="1" x14ac:dyDescent="0.3">
      <c r="B151" s="36"/>
      <c r="C151" s="181"/>
      <c r="D151" s="64"/>
      <c r="E151" s="64"/>
      <c r="F151" s="62"/>
      <c r="G151" s="62"/>
      <c r="H151" s="62"/>
      <c r="I151" s="62"/>
      <c r="J151" s="182"/>
      <c r="K151" s="36"/>
      <c r="L151" s="36"/>
    </row>
    <row r="152" spans="2:12" ht="17.399999999999999" hidden="1" x14ac:dyDescent="0.3">
      <c r="B152" s="36"/>
      <c r="C152" s="181"/>
      <c r="D152" s="64"/>
      <c r="E152" s="64"/>
      <c r="F152" s="62"/>
      <c r="G152" s="62"/>
      <c r="H152" s="62"/>
      <c r="I152" s="62"/>
      <c r="J152" s="182"/>
      <c r="K152" s="36"/>
      <c r="L152" s="36"/>
    </row>
    <row r="153" spans="2:12" ht="17.399999999999999" hidden="1" x14ac:dyDescent="0.3">
      <c r="B153" s="36"/>
      <c r="C153" s="181"/>
      <c r="D153" s="64"/>
      <c r="E153" s="64"/>
      <c r="F153" s="62"/>
      <c r="G153" s="62"/>
      <c r="H153" s="62"/>
      <c r="I153" s="62"/>
      <c r="J153" s="182"/>
      <c r="K153" s="36"/>
      <c r="L153" s="36"/>
    </row>
    <row r="154" spans="2:12" ht="17.399999999999999" hidden="1" x14ac:dyDescent="0.3">
      <c r="B154" s="36"/>
      <c r="C154" s="181"/>
      <c r="D154" s="64"/>
      <c r="E154" s="64"/>
      <c r="F154" s="62"/>
      <c r="G154" s="62"/>
      <c r="H154" s="62"/>
      <c r="I154" s="62"/>
      <c r="J154" s="182"/>
      <c r="K154" s="36"/>
      <c r="L154" s="36"/>
    </row>
    <row r="155" spans="2:12" ht="17.399999999999999" hidden="1" x14ac:dyDescent="0.3">
      <c r="B155" s="36"/>
      <c r="C155" s="181"/>
      <c r="D155" s="64"/>
      <c r="E155" s="64"/>
      <c r="F155" s="62"/>
      <c r="G155" s="62"/>
      <c r="H155" s="62"/>
      <c r="I155" s="62"/>
      <c r="J155" s="182"/>
      <c r="K155" s="36"/>
      <c r="L155" s="36"/>
    </row>
    <row r="156" spans="2:12" ht="17.399999999999999" hidden="1" x14ac:dyDescent="0.3">
      <c r="B156" s="36"/>
      <c r="C156" s="181"/>
      <c r="D156" s="64"/>
      <c r="E156" s="64"/>
      <c r="F156" s="62"/>
      <c r="G156" s="62"/>
      <c r="H156" s="62"/>
      <c r="I156" s="62"/>
      <c r="J156" s="182"/>
      <c r="K156" s="36"/>
      <c r="L156" s="36"/>
    </row>
    <row r="157" spans="2:12" ht="17.399999999999999" hidden="1" x14ac:dyDescent="0.3">
      <c r="B157" s="36"/>
      <c r="C157" s="181"/>
      <c r="D157" s="64"/>
      <c r="E157" s="64"/>
      <c r="F157" s="62"/>
      <c r="G157" s="62"/>
      <c r="H157" s="62"/>
      <c r="I157" s="62"/>
      <c r="J157" s="182"/>
      <c r="K157" s="36"/>
      <c r="L157" s="36"/>
    </row>
    <row r="158" spans="2:12" ht="17.399999999999999" hidden="1" x14ac:dyDescent="0.3">
      <c r="B158" s="36"/>
      <c r="C158" s="181"/>
      <c r="D158" s="64"/>
      <c r="E158" s="64"/>
      <c r="F158" s="62"/>
      <c r="G158" s="62"/>
      <c r="H158" s="62"/>
      <c r="I158" s="62"/>
      <c r="J158" s="182"/>
      <c r="K158" s="36"/>
      <c r="L158" s="36"/>
    </row>
    <row r="159" spans="2:12" ht="17.399999999999999" hidden="1" x14ac:dyDescent="0.3">
      <c r="B159" s="36"/>
      <c r="C159" s="181"/>
      <c r="D159" s="64"/>
      <c r="E159" s="64"/>
      <c r="F159" s="62"/>
      <c r="G159" s="62"/>
      <c r="H159" s="62"/>
      <c r="I159" s="62"/>
      <c r="J159" s="182"/>
      <c r="K159" s="36"/>
      <c r="L159" s="36"/>
    </row>
    <row r="160" spans="2:12" ht="17.399999999999999" hidden="1" x14ac:dyDescent="0.3">
      <c r="B160" s="36"/>
      <c r="C160" s="181"/>
      <c r="D160" s="64"/>
      <c r="E160" s="64"/>
      <c r="F160" s="62"/>
      <c r="G160" s="62"/>
      <c r="H160" s="62"/>
      <c r="I160" s="62"/>
      <c r="J160" s="182"/>
      <c r="K160" s="36"/>
      <c r="L160" s="36"/>
    </row>
    <row r="161" spans="2:12" ht="17.399999999999999" hidden="1" x14ac:dyDescent="0.3">
      <c r="B161" s="36"/>
      <c r="C161" s="181"/>
      <c r="D161" s="64"/>
      <c r="E161" s="64"/>
      <c r="F161" s="62"/>
      <c r="G161" s="62"/>
      <c r="H161" s="62"/>
      <c r="I161" s="62"/>
      <c r="J161" s="182"/>
      <c r="K161" s="36"/>
      <c r="L161" s="36"/>
    </row>
    <row r="162" spans="2:12" ht="17.399999999999999" hidden="1" x14ac:dyDescent="0.3">
      <c r="B162" s="36"/>
      <c r="C162" s="181"/>
      <c r="D162" s="64"/>
      <c r="E162" s="64"/>
      <c r="F162" s="62"/>
      <c r="G162" s="62"/>
      <c r="H162" s="62"/>
      <c r="I162" s="62"/>
      <c r="J162" s="182"/>
      <c r="K162" s="36"/>
      <c r="L162" s="36"/>
    </row>
    <row r="163" spans="2:12" ht="17.399999999999999" hidden="1" x14ac:dyDescent="0.3">
      <c r="B163" s="36"/>
      <c r="C163" s="181"/>
      <c r="D163" s="64"/>
      <c r="E163" s="64"/>
      <c r="F163" s="62"/>
      <c r="G163" s="62"/>
      <c r="H163" s="62"/>
      <c r="I163" s="62"/>
      <c r="J163" s="182"/>
      <c r="K163" s="36"/>
      <c r="L163" s="36"/>
    </row>
    <row r="164" spans="2:12" ht="17.399999999999999" hidden="1" x14ac:dyDescent="0.3">
      <c r="B164" s="36"/>
      <c r="C164" s="183"/>
      <c r="D164" s="88"/>
      <c r="E164" s="88"/>
      <c r="F164" s="129"/>
      <c r="G164" s="129"/>
      <c r="H164" s="129"/>
      <c r="I164" s="129"/>
      <c r="J164" s="184"/>
      <c r="K164" s="36"/>
      <c r="L164" s="36"/>
    </row>
    <row r="165" spans="2:12" ht="17.399999999999999" hidden="1" x14ac:dyDescent="0.3">
      <c r="B165" s="36"/>
      <c r="C165" s="183"/>
      <c r="D165" s="88"/>
      <c r="E165" s="88"/>
      <c r="F165" s="129"/>
      <c r="G165" s="129"/>
      <c r="H165" s="129"/>
      <c r="I165" s="129"/>
      <c r="J165" s="184"/>
      <c r="K165" s="36"/>
      <c r="L165" s="36"/>
    </row>
    <row r="166" spans="2:12" ht="17.399999999999999" hidden="1" x14ac:dyDescent="0.3">
      <c r="B166" s="36"/>
      <c r="C166" s="183"/>
      <c r="D166" s="88"/>
      <c r="E166" s="88"/>
      <c r="F166" s="129"/>
      <c r="G166" s="129"/>
      <c r="H166" s="129"/>
      <c r="I166" s="129"/>
      <c r="J166" s="184"/>
      <c r="K166" s="36"/>
      <c r="L166" s="36"/>
    </row>
    <row r="167" spans="2:12" ht="17.399999999999999" hidden="1" x14ac:dyDescent="0.3">
      <c r="B167" s="36"/>
      <c r="C167" s="183"/>
      <c r="D167" s="88"/>
      <c r="E167" s="88"/>
      <c r="F167" s="129"/>
      <c r="G167" s="129"/>
      <c r="H167" s="129"/>
      <c r="I167" s="129"/>
      <c r="J167" s="184"/>
      <c r="K167" s="36"/>
      <c r="L167" s="36"/>
    </row>
    <row r="168" spans="2:12" ht="17.399999999999999" hidden="1" x14ac:dyDescent="0.3">
      <c r="B168" s="36"/>
      <c r="C168" s="183"/>
      <c r="D168" s="88"/>
      <c r="E168" s="88"/>
      <c r="F168" s="129"/>
      <c r="G168" s="129"/>
      <c r="H168" s="129"/>
      <c r="I168" s="129"/>
      <c r="J168" s="184"/>
      <c r="K168" s="36"/>
      <c r="L168" s="36"/>
    </row>
    <row r="169" spans="2:12" ht="17.399999999999999" hidden="1" x14ac:dyDescent="0.3">
      <c r="B169" s="36"/>
      <c r="C169" s="183"/>
      <c r="D169" s="88"/>
      <c r="E169" s="88"/>
      <c r="F169" s="129"/>
      <c r="G169" s="129"/>
      <c r="H169" s="129"/>
      <c r="I169" s="129"/>
      <c r="J169" s="184"/>
      <c r="K169" s="36"/>
      <c r="L169" s="36"/>
    </row>
    <row r="170" spans="2:12" ht="17.399999999999999" hidden="1" x14ac:dyDescent="0.3">
      <c r="B170" s="36"/>
      <c r="C170" s="183"/>
      <c r="D170" s="88"/>
      <c r="E170" s="88"/>
      <c r="F170" s="129"/>
      <c r="G170" s="129"/>
      <c r="H170" s="129"/>
      <c r="I170" s="129"/>
      <c r="J170" s="184"/>
      <c r="K170" s="36"/>
      <c r="L170" s="36"/>
    </row>
    <row r="171" spans="2:12" ht="17.399999999999999" hidden="1" x14ac:dyDescent="0.3">
      <c r="B171" s="36"/>
      <c r="C171" s="181"/>
      <c r="D171" s="64"/>
      <c r="E171" s="64"/>
      <c r="F171" s="62"/>
      <c r="G171" s="62"/>
      <c r="H171" s="62"/>
      <c r="I171" s="62"/>
      <c r="J171" s="182"/>
      <c r="K171" s="36"/>
      <c r="L171" s="36"/>
    </row>
    <row r="172" spans="2:12" ht="17.399999999999999" hidden="1" x14ac:dyDescent="0.3">
      <c r="B172" s="36"/>
      <c r="C172" s="181"/>
      <c r="D172" s="64"/>
      <c r="E172" s="64"/>
      <c r="F172" s="62"/>
      <c r="G172" s="62"/>
      <c r="H172" s="62"/>
      <c r="I172" s="62"/>
      <c r="J172" s="182"/>
      <c r="K172" s="36"/>
      <c r="L172" s="36"/>
    </row>
    <row r="173" spans="2:12" ht="17.399999999999999" hidden="1" x14ac:dyDescent="0.3">
      <c r="B173" s="36"/>
      <c r="C173" s="181"/>
      <c r="D173" s="64"/>
      <c r="E173" s="64"/>
      <c r="F173" s="62"/>
      <c r="G173" s="62"/>
      <c r="H173" s="62"/>
      <c r="I173" s="62"/>
      <c r="J173" s="182"/>
      <c r="K173" s="36"/>
      <c r="L173" s="36"/>
    </row>
    <row r="174" spans="2:12" ht="17.399999999999999" hidden="1" x14ac:dyDescent="0.3">
      <c r="B174" s="36"/>
      <c r="C174" s="181"/>
      <c r="D174" s="64"/>
      <c r="E174" s="64"/>
      <c r="F174" s="62"/>
      <c r="G174" s="62"/>
      <c r="H174" s="62"/>
      <c r="I174" s="62"/>
      <c r="J174" s="182"/>
      <c r="K174" s="36"/>
      <c r="L174" s="36"/>
    </row>
    <row r="175" spans="2:12" ht="17.399999999999999" hidden="1" x14ac:dyDescent="0.3">
      <c r="B175" s="36"/>
      <c r="C175" s="181"/>
      <c r="D175" s="64"/>
      <c r="E175" s="64"/>
      <c r="F175" s="62"/>
      <c r="G175" s="62"/>
      <c r="H175" s="62"/>
      <c r="I175" s="62"/>
      <c r="J175" s="182"/>
      <c r="K175" s="36"/>
      <c r="L175" s="36"/>
    </row>
    <row r="176" spans="2:12" ht="17.399999999999999" hidden="1" x14ac:dyDescent="0.3">
      <c r="B176" s="36"/>
      <c r="C176" s="181"/>
      <c r="D176" s="64"/>
      <c r="E176" s="64"/>
      <c r="F176" s="62"/>
      <c r="G176" s="62"/>
      <c r="H176" s="62"/>
      <c r="I176" s="62"/>
      <c r="J176" s="182"/>
      <c r="K176" s="36"/>
      <c r="L176" s="36"/>
    </row>
    <row r="177" spans="2:12" ht="17.399999999999999" hidden="1" x14ac:dyDescent="0.3">
      <c r="B177" s="36"/>
      <c r="C177" s="181"/>
      <c r="D177" s="64"/>
      <c r="E177" s="64"/>
      <c r="F177" s="62"/>
      <c r="G177" s="62"/>
      <c r="H177" s="62"/>
      <c r="I177" s="62"/>
      <c r="J177" s="182"/>
      <c r="K177" s="36"/>
      <c r="L177" s="36"/>
    </row>
    <row r="178" spans="2:12" ht="17.399999999999999" hidden="1" x14ac:dyDescent="0.3">
      <c r="B178" s="36"/>
      <c r="C178" s="181"/>
      <c r="D178" s="64"/>
      <c r="E178" s="64"/>
      <c r="F178" s="62"/>
      <c r="G178" s="62"/>
      <c r="H178" s="62"/>
      <c r="I178" s="62"/>
      <c r="J178" s="182"/>
      <c r="K178" s="36"/>
      <c r="L178" s="36"/>
    </row>
    <row r="179" spans="2:12" ht="17.399999999999999" hidden="1" x14ac:dyDescent="0.3">
      <c r="B179" s="36"/>
      <c r="C179" s="181"/>
      <c r="D179" s="64"/>
      <c r="E179" s="64"/>
      <c r="F179" s="62"/>
      <c r="G179" s="62"/>
      <c r="H179" s="62"/>
      <c r="I179" s="62"/>
      <c r="J179" s="182"/>
      <c r="K179" s="36"/>
      <c r="L179" s="36"/>
    </row>
    <row r="180" spans="2:12" ht="17.399999999999999" hidden="1" x14ac:dyDescent="0.3">
      <c r="B180" s="36"/>
      <c r="C180" s="181"/>
      <c r="D180" s="64"/>
      <c r="E180" s="64"/>
      <c r="F180" s="62"/>
      <c r="G180" s="62"/>
      <c r="H180" s="62"/>
      <c r="I180" s="62"/>
      <c r="J180" s="182"/>
      <c r="K180" s="36"/>
      <c r="L180" s="36"/>
    </row>
    <row r="181" spans="2:12" ht="17.399999999999999" hidden="1" x14ac:dyDescent="0.3">
      <c r="B181" s="36"/>
      <c r="C181" s="181"/>
      <c r="D181" s="64"/>
      <c r="E181" s="64"/>
      <c r="F181" s="62"/>
      <c r="G181" s="62"/>
      <c r="H181" s="62"/>
      <c r="I181" s="62"/>
      <c r="J181" s="182"/>
      <c r="K181" s="36"/>
      <c r="L181" s="36"/>
    </row>
    <row r="182" spans="2:12" ht="17.399999999999999" hidden="1" x14ac:dyDescent="0.3">
      <c r="B182" s="36"/>
      <c r="C182" s="181"/>
      <c r="D182" s="64"/>
      <c r="E182" s="64"/>
      <c r="F182" s="62"/>
      <c r="G182" s="62"/>
      <c r="H182" s="62"/>
      <c r="I182" s="62"/>
      <c r="J182" s="182"/>
      <c r="K182" s="36"/>
      <c r="L182" s="36"/>
    </row>
    <row r="183" spans="2:12" ht="17.399999999999999" hidden="1" x14ac:dyDescent="0.3">
      <c r="B183" s="36"/>
      <c r="C183" s="181"/>
      <c r="D183" s="64"/>
      <c r="E183" s="64"/>
      <c r="F183" s="62"/>
      <c r="G183" s="62"/>
      <c r="H183" s="62"/>
      <c r="I183" s="62"/>
      <c r="J183" s="182"/>
      <c r="K183" s="36"/>
      <c r="L183" s="36"/>
    </row>
    <row r="184" spans="2:12" ht="17.399999999999999" hidden="1" x14ac:dyDescent="0.3">
      <c r="B184" s="36"/>
      <c r="C184" s="181"/>
      <c r="D184" s="64"/>
      <c r="E184" s="64"/>
      <c r="F184" s="62"/>
      <c r="G184" s="62"/>
      <c r="H184" s="62"/>
      <c r="I184" s="62"/>
      <c r="J184" s="182"/>
      <c r="K184" s="36"/>
      <c r="L184" s="36"/>
    </row>
    <row r="185" spans="2:12" ht="17.399999999999999" hidden="1" x14ac:dyDescent="0.3">
      <c r="B185" s="36"/>
      <c r="C185" s="181"/>
      <c r="D185" s="64"/>
      <c r="E185" s="64"/>
      <c r="F185" s="62"/>
      <c r="G185" s="62"/>
      <c r="H185" s="62"/>
      <c r="I185" s="62"/>
      <c r="J185" s="182"/>
      <c r="K185" s="36"/>
      <c r="L185" s="36"/>
    </row>
    <row r="186" spans="2:12" ht="17.399999999999999" hidden="1" x14ac:dyDescent="0.3">
      <c r="B186" s="36"/>
      <c r="C186" s="181"/>
      <c r="D186" s="64"/>
      <c r="E186" s="64"/>
      <c r="F186" s="62"/>
      <c r="G186" s="62"/>
      <c r="H186" s="62"/>
      <c r="I186" s="62"/>
      <c r="J186" s="182"/>
      <c r="K186" s="36"/>
      <c r="L186" s="36"/>
    </row>
    <row r="187" spans="2:12" ht="17.399999999999999" hidden="1" x14ac:dyDescent="0.3">
      <c r="B187" s="36"/>
      <c r="C187" s="181"/>
      <c r="D187" s="64"/>
      <c r="E187" s="64"/>
      <c r="F187" s="62"/>
      <c r="G187" s="62"/>
      <c r="H187" s="62"/>
      <c r="I187" s="62"/>
      <c r="J187" s="182"/>
      <c r="K187" s="36"/>
      <c r="L187" s="36"/>
    </row>
    <row r="188" spans="2:12" ht="17.399999999999999" hidden="1" x14ac:dyDescent="0.3">
      <c r="B188" s="36"/>
      <c r="C188" s="181"/>
      <c r="D188" s="64"/>
      <c r="E188" s="64"/>
      <c r="F188" s="62"/>
      <c r="G188" s="62"/>
      <c r="H188" s="62"/>
      <c r="I188" s="62"/>
      <c r="J188" s="182"/>
      <c r="K188" s="36"/>
      <c r="L188" s="36"/>
    </row>
    <row r="189" spans="2:12" ht="17.399999999999999" hidden="1" x14ac:dyDescent="0.3">
      <c r="B189" s="36"/>
      <c r="C189" s="181"/>
      <c r="D189" s="64"/>
      <c r="E189" s="64"/>
      <c r="F189" s="62"/>
      <c r="G189" s="62"/>
      <c r="H189" s="62"/>
      <c r="I189" s="62"/>
      <c r="J189" s="182"/>
      <c r="K189" s="36"/>
      <c r="L189" s="36"/>
    </row>
    <row r="190" spans="2:12" ht="17.399999999999999" hidden="1" x14ac:dyDescent="0.3">
      <c r="B190" s="36"/>
      <c r="C190" s="181"/>
      <c r="D190" s="64"/>
      <c r="E190" s="64"/>
      <c r="F190" s="62"/>
      <c r="G190" s="62"/>
      <c r="H190" s="62"/>
      <c r="I190" s="62"/>
      <c r="J190" s="182"/>
      <c r="K190" s="36"/>
      <c r="L190" s="36"/>
    </row>
    <row r="191" spans="2:12" ht="17.399999999999999" hidden="1" x14ac:dyDescent="0.3">
      <c r="B191" s="36"/>
      <c r="C191" s="181"/>
      <c r="D191" s="64"/>
      <c r="E191" s="64"/>
      <c r="F191" s="62"/>
      <c r="G191" s="62"/>
      <c r="H191" s="62"/>
      <c r="I191" s="62"/>
      <c r="J191" s="182"/>
      <c r="K191" s="36"/>
      <c r="L191" s="36"/>
    </row>
    <row r="192" spans="2:12" ht="17.399999999999999" hidden="1" x14ac:dyDescent="0.3">
      <c r="B192" s="36"/>
      <c r="C192" s="181"/>
      <c r="D192" s="64"/>
      <c r="E192" s="64"/>
      <c r="F192" s="62"/>
      <c r="G192" s="62"/>
      <c r="H192" s="62"/>
      <c r="I192" s="62"/>
      <c r="J192" s="182"/>
      <c r="K192" s="36"/>
      <c r="L192" s="36"/>
    </row>
    <row r="193" spans="2:12" ht="17.399999999999999" hidden="1" x14ac:dyDescent="0.3">
      <c r="B193" s="36"/>
      <c r="C193" s="181"/>
      <c r="D193" s="64"/>
      <c r="E193" s="64"/>
      <c r="F193" s="62"/>
      <c r="G193" s="62"/>
      <c r="H193" s="62"/>
      <c r="I193" s="62"/>
      <c r="J193" s="182"/>
      <c r="K193" s="36"/>
      <c r="L193" s="36"/>
    </row>
    <row r="194" spans="2:12" ht="17.399999999999999" hidden="1" x14ac:dyDescent="0.3">
      <c r="B194" s="36"/>
      <c r="C194" s="181"/>
      <c r="D194" s="64"/>
      <c r="E194" s="64"/>
      <c r="F194" s="62"/>
      <c r="G194" s="62"/>
      <c r="H194" s="62"/>
      <c r="I194" s="62"/>
      <c r="J194" s="182"/>
      <c r="K194" s="36"/>
      <c r="L194" s="36"/>
    </row>
    <row r="195" spans="2:12" ht="17.399999999999999" hidden="1" x14ac:dyDescent="0.3">
      <c r="B195" s="36"/>
      <c r="C195" s="181"/>
      <c r="D195" s="64"/>
      <c r="E195" s="64"/>
      <c r="F195" s="62"/>
      <c r="G195" s="62"/>
      <c r="H195" s="62"/>
      <c r="I195" s="62"/>
      <c r="J195" s="182"/>
      <c r="K195" s="36"/>
      <c r="L195" s="36"/>
    </row>
    <row r="196" spans="2:12" ht="17.399999999999999" hidden="1" x14ac:dyDescent="0.3">
      <c r="B196" s="36"/>
      <c r="C196" s="181"/>
      <c r="D196" s="64"/>
      <c r="E196" s="64"/>
      <c r="F196" s="62"/>
      <c r="G196" s="62"/>
      <c r="H196" s="62"/>
      <c r="I196" s="62"/>
      <c r="J196" s="182"/>
      <c r="K196" s="36"/>
      <c r="L196" s="36"/>
    </row>
    <row r="197" spans="2:12" ht="17.399999999999999" hidden="1" x14ac:dyDescent="0.3">
      <c r="B197" s="36"/>
      <c r="C197" s="181"/>
      <c r="D197" s="64"/>
      <c r="E197" s="64"/>
      <c r="F197" s="62"/>
      <c r="G197" s="62"/>
      <c r="H197" s="62"/>
      <c r="I197" s="62"/>
      <c r="J197" s="182"/>
      <c r="K197" s="36"/>
      <c r="L197" s="36"/>
    </row>
    <row r="198" spans="2:12" ht="17.399999999999999" hidden="1" x14ac:dyDescent="0.3">
      <c r="B198" s="36"/>
      <c r="C198" s="181"/>
      <c r="D198" s="64"/>
      <c r="E198" s="64"/>
      <c r="F198" s="62"/>
      <c r="G198" s="62"/>
      <c r="H198" s="62"/>
      <c r="I198" s="62"/>
      <c r="J198" s="182"/>
      <c r="K198" s="36"/>
      <c r="L198" s="36"/>
    </row>
    <row r="199" spans="2:12" ht="17.399999999999999" hidden="1" x14ac:dyDescent="0.3">
      <c r="B199" s="36"/>
      <c r="C199" s="181"/>
      <c r="D199" s="64"/>
      <c r="E199" s="64"/>
      <c r="F199" s="62"/>
      <c r="G199" s="62"/>
      <c r="H199" s="62"/>
      <c r="I199" s="62"/>
      <c r="J199" s="182"/>
      <c r="K199" s="36"/>
      <c r="L199" s="36"/>
    </row>
    <row r="200" spans="2:12" ht="17.399999999999999" hidden="1" x14ac:dyDescent="0.3">
      <c r="B200" s="36"/>
      <c r="C200" s="181"/>
      <c r="D200" s="64"/>
      <c r="E200" s="64"/>
      <c r="F200" s="62"/>
      <c r="G200" s="62"/>
      <c r="H200" s="62"/>
      <c r="I200" s="62"/>
      <c r="J200" s="182"/>
      <c r="K200" s="36"/>
      <c r="L200" s="36"/>
    </row>
    <row r="201" spans="2:12" ht="17.399999999999999" hidden="1" x14ac:dyDescent="0.3">
      <c r="B201" s="36"/>
      <c r="C201" s="181"/>
      <c r="D201" s="64"/>
      <c r="E201" s="64"/>
      <c r="F201" s="62"/>
      <c r="G201" s="62"/>
      <c r="H201" s="62"/>
      <c r="I201" s="62"/>
      <c r="J201" s="182"/>
      <c r="K201" s="36"/>
      <c r="L201" s="36"/>
    </row>
    <row r="202" spans="2:12" ht="17.399999999999999" hidden="1" x14ac:dyDescent="0.3">
      <c r="B202" s="36"/>
      <c r="C202" s="181"/>
      <c r="D202" s="64"/>
      <c r="E202" s="64"/>
      <c r="F202" s="62"/>
      <c r="G202" s="62"/>
      <c r="H202" s="62"/>
      <c r="I202" s="62"/>
      <c r="J202" s="182"/>
      <c r="K202" s="36"/>
      <c r="L202" s="36"/>
    </row>
    <row r="203" spans="2:12" ht="17.399999999999999" hidden="1" x14ac:dyDescent="0.3">
      <c r="B203" s="36"/>
      <c r="C203" s="181"/>
      <c r="D203" s="64"/>
      <c r="E203" s="64"/>
      <c r="F203" s="62"/>
      <c r="G203" s="62"/>
      <c r="H203" s="62"/>
      <c r="I203" s="62"/>
      <c r="J203" s="182"/>
      <c r="K203" s="36"/>
      <c r="L203" s="36"/>
    </row>
    <row r="204" spans="2:12" ht="17.399999999999999" hidden="1" x14ac:dyDescent="0.3">
      <c r="B204" s="36"/>
      <c r="C204" s="181"/>
      <c r="D204" s="64"/>
      <c r="E204" s="64"/>
      <c r="F204" s="62"/>
      <c r="G204" s="62"/>
      <c r="H204" s="62"/>
      <c r="I204" s="62"/>
      <c r="J204" s="182"/>
      <c r="K204" s="36"/>
      <c r="L204" s="36"/>
    </row>
    <row r="205" spans="2:12" ht="17.399999999999999" hidden="1" x14ac:dyDescent="0.3">
      <c r="B205" s="36"/>
      <c r="C205" s="181"/>
      <c r="D205" s="64"/>
      <c r="E205" s="64"/>
      <c r="F205" s="62"/>
      <c r="G205" s="62"/>
      <c r="H205" s="62"/>
      <c r="I205" s="62"/>
      <c r="J205" s="182"/>
      <c r="K205" s="36"/>
      <c r="L205" s="36"/>
    </row>
    <row r="206" spans="2:12" ht="17.399999999999999" hidden="1" x14ac:dyDescent="0.3">
      <c r="B206" s="36"/>
      <c r="C206" s="181"/>
      <c r="D206" s="64"/>
      <c r="E206" s="64"/>
      <c r="F206" s="62"/>
      <c r="G206" s="62"/>
      <c r="H206" s="62"/>
      <c r="I206" s="62"/>
      <c r="J206" s="182"/>
      <c r="K206" s="36"/>
      <c r="L206" s="36"/>
    </row>
    <row r="207" spans="2:12" ht="17.399999999999999" hidden="1" x14ac:dyDescent="0.3">
      <c r="B207" s="36"/>
      <c r="C207" s="181"/>
      <c r="D207" s="64"/>
      <c r="E207" s="64"/>
      <c r="F207" s="62"/>
      <c r="G207" s="62"/>
      <c r="H207" s="62"/>
      <c r="I207" s="62"/>
      <c r="J207" s="182"/>
      <c r="K207" s="36"/>
      <c r="L207" s="36"/>
    </row>
    <row r="208" spans="2:12" ht="17.399999999999999" hidden="1" x14ac:dyDescent="0.3">
      <c r="B208" s="36"/>
      <c r="C208" s="181"/>
      <c r="D208" s="64"/>
      <c r="E208" s="64"/>
      <c r="F208" s="62"/>
      <c r="G208" s="62"/>
      <c r="H208" s="62"/>
      <c r="I208" s="62"/>
      <c r="J208" s="182"/>
      <c r="K208" s="36"/>
      <c r="L208" s="36"/>
    </row>
    <row r="209" spans="2:12" ht="17.399999999999999" hidden="1" x14ac:dyDescent="0.3">
      <c r="B209" s="36"/>
      <c r="C209" s="181"/>
      <c r="D209" s="64"/>
      <c r="E209" s="64"/>
      <c r="F209" s="62"/>
      <c r="G209" s="62"/>
      <c r="H209" s="62"/>
      <c r="I209" s="62"/>
      <c r="J209" s="182"/>
      <c r="K209" s="36"/>
      <c r="L209" s="36"/>
    </row>
    <row r="210" spans="2:12" ht="17.399999999999999" hidden="1" x14ac:dyDescent="0.3">
      <c r="B210" s="36"/>
      <c r="C210" s="181"/>
      <c r="D210" s="64"/>
      <c r="E210" s="64"/>
      <c r="F210" s="62"/>
      <c r="G210" s="62"/>
      <c r="H210" s="62"/>
      <c r="I210" s="62"/>
      <c r="J210" s="182"/>
      <c r="K210" s="36"/>
      <c r="L210" s="36"/>
    </row>
    <row r="211" spans="2:12" ht="17.399999999999999" hidden="1" x14ac:dyDescent="0.3">
      <c r="B211" s="36"/>
      <c r="C211" s="181"/>
      <c r="D211" s="64"/>
      <c r="E211" s="64"/>
      <c r="F211" s="62"/>
      <c r="G211" s="62"/>
      <c r="H211" s="62"/>
      <c r="I211" s="62"/>
      <c r="J211" s="182"/>
      <c r="K211" s="36"/>
      <c r="L211" s="36"/>
    </row>
    <row r="212" spans="2:12" ht="17.399999999999999" hidden="1" x14ac:dyDescent="0.3">
      <c r="B212" s="36"/>
      <c r="C212" s="181"/>
      <c r="D212" s="64"/>
      <c r="E212" s="64"/>
      <c r="F212" s="62"/>
      <c r="G212" s="62"/>
      <c r="H212" s="62"/>
      <c r="I212" s="62"/>
      <c r="J212" s="182"/>
      <c r="K212" s="36"/>
      <c r="L212" s="36"/>
    </row>
    <row r="213" spans="2:12" ht="17.399999999999999" hidden="1" x14ac:dyDescent="0.3">
      <c r="B213" s="36"/>
      <c r="C213" s="181"/>
      <c r="D213" s="64"/>
      <c r="E213" s="64"/>
      <c r="F213" s="62"/>
      <c r="G213" s="62"/>
      <c r="H213" s="62"/>
      <c r="I213" s="62"/>
      <c r="J213" s="182"/>
      <c r="K213" s="36"/>
      <c r="L213" s="36"/>
    </row>
    <row r="214" spans="2:12" ht="17.399999999999999" hidden="1" x14ac:dyDescent="0.3">
      <c r="B214" s="36"/>
      <c r="C214" s="181"/>
      <c r="D214" s="64"/>
      <c r="E214" s="64"/>
      <c r="F214" s="62"/>
      <c r="G214" s="62"/>
      <c r="H214" s="62"/>
      <c r="I214" s="62"/>
      <c r="J214" s="182"/>
      <c r="K214" s="36"/>
      <c r="L214" s="36"/>
    </row>
    <row r="215" spans="2:12" ht="17.399999999999999" hidden="1" x14ac:dyDescent="0.3">
      <c r="B215" s="36"/>
      <c r="C215" s="181"/>
      <c r="D215" s="64"/>
      <c r="E215" s="64"/>
      <c r="F215" s="62"/>
      <c r="G215" s="62"/>
      <c r="H215" s="62"/>
      <c r="I215" s="62"/>
      <c r="J215" s="182"/>
      <c r="K215" s="36"/>
      <c r="L215" s="36"/>
    </row>
    <row r="216" spans="2:12" ht="17.399999999999999" hidden="1" x14ac:dyDescent="0.3">
      <c r="B216" s="36"/>
      <c r="C216" s="181"/>
      <c r="D216" s="64"/>
      <c r="E216" s="64"/>
      <c r="F216" s="62"/>
      <c r="G216" s="62"/>
      <c r="H216" s="62"/>
      <c r="I216" s="62"/>
      <c r="J216" s="182"/>
      <c r="K216" s="36"/>
      <c r="L216" s="36"/>
    </row>
    <row r="217" spans="2:12" ht="17.399999999999999" hidden="1" x14ac:dyDescent="0.3">
      <c r="B217" s="36"/>
      <c r="C217" s="181"/>
      <c r="D217" s="64"/>
      <c r="E217" s="64"/>
      <c r="F217" s="62"/>
      <c r="G217" s="62"/>
      <c r="H217" s="62"/>
      <c r="I217" s="62"/>
      <c r="J217" s="182"/>
      <c r="K217" s="36"/>
      <c r="L217" s="36"/>
    </row>
    <row r="218" spans="2:12" ht="17.399999999999999" hidden="1" x14ac:dyDescent="0.3">
      <c r="B218" s="36"/>
      <c r="C218" s="181"/>
      <c r="D218" s="64"/>
      <c r="E218" s="64"/>
      <c r="F218" s="62"/>
      <c r="G218" s="62"/>
      <c r="H218" s="62"/>
      <c r="I218" s="62"/>
      <c r="J218" s="182"/>
      <c r="K218" s="36"/>
      <c r="L218" s="36"/>
    </row>
    <row r="219" spans="2:12" ht="17.399999999999999" hidden="1" x14ac:dyDescent="0.3">
      <c r="B219" s="36"/>
      <c r="C219" s="181"/>
      <c r="D219" s="64"/>
      <c r="E219" s="64"/>
      <c r="F219" s="62"/>
      <c r="G219" s="62"/>
      <c r="H219" s="62"/>
      <c r="I219" s="62"/>
      <c r="J219" s="182"/>
      <c r="K219" s="36"/>
      <c r="L219" s="36"/>
    </row>
    <row r="220" spans="2:12" ht="17.399999999999999" hidden="1" x14ac:dyDescent="0.3">
      <c r="B220" s="36"/>
      <c r="C220" s="181"/>
      <c r="D220" s="64"/>
      <c r="E220" s="64"/>
      <c r="F220" s="62"/>
      <c r="G220" s="62"/>
      <c r="H220" s="62"/>
      <c r="I220" s="62"/>
      <c r="J220" s="182"/>
      <c r="K220" s="36"/>
      <c r="L220" s="36"/>
    </row>
    <row r="221" spans="2:12" ht="17.399999999999999" hidden="1" x14ac:dyDescent="0.3">
      <c r="B221" s="36"/>
      <c r="C221" s="181"/>
      <c r="D221" s="64"/>
      <c r="E221" s="64"/>
      <c r="F221" s="62"/>
      <c r="G221" s="62"/>
      <c r="H221" s="62"/>
      <c r="I221" s="62"/>
      <c r="J221" s="182"/>
      <c r="K221" s="36"/>
      <c r="L221" s="36"/>
    </row>
    <row r="222" spans="2:12" ht="17.399999999999999" hidden="1" x14ac:dyDescent="0.3">
      <c r="B222" s="36"/>
      <c r="C222" s="181"/>
      <c r="D222" s="64"/>
      <c r="E222" s="64"/>
      <c r="F222" s="62"/>
      <c r="G222" s="62"/>
      <c r="H222" s="62"/>
      <c r="I222" s="62"/>
      <c r="J222" s="182"/>
      <c r="K222" s="36"/>
      <c r="L222" s="36"/>
    </row>
    <row r="223" spans="2:12" ht="17.399999999999999" hidden="1" x14ac:dyDescent="0.3">
      <c r="B223" s="36"/>
      <c r="C223" s="181"/>
      <c r="D223" s="64"/>
      <c r="E223" s="64"/>
      <c r="F223" s="62"/>
      <c r="G223" s="62"/>
      <c r="H223" s="62"/>
      <c r="I223" s="62"/>
      <c r="J223" s="182"/>
      <c r="K223" s="36"/>
      <c r="L223" s="36"/>
    </row>
    <row r="224" spans="2:12" ht="17.399999999999999" hidden="1" x14ac:dyDescent="0.3">
      <c r="B224" s="36"/>
      <c r="C224" s="181"/>
      <c r="D224" s="64"/>
      <c r="E224" s="64"/>
      <c r="F224" s="62"/>
      <c r="G224" s="62"/>
      <c r="H224" s="62"/>
      <c r="I224" s="62"/>
      <c r="J224" s="182"/>
      <c r="K224" s="36"/>
      <c r="L224" s="36"/>
    </row>
    <row r="225" spans="2:12" ht="17.399999999999999" hidden="1" x14ac:dyDescent="0.3">
      <c r="B225" s="36"/>
      <c r="C225" s="181"/>
      <c r="D225" s="64"/>
      <c r="E225" s="64"/>
      <c r="F225" s="62"/>
      <c r="G225" s="62"/>
      <c r="H225" s="62"/>
      <c r="I225" s="62"/>
      <c r="J225" s="182"/>
      <c r="K225" s="36"/>
      <c r="L225" s="36"/>
    </row>
    <row r="226" spans="2:12" ht="17.399999999999999" hidden="1" x14ac:dyDescent="0.3">
      <c r="B226" s="36"/>
      <c r="C226" s="181"/>
      <c r="D226" s="64"/>
      <c r="E226" s="64"/>
      <c r="F226" s="62"/>
      <c r="G226" s="62"/>
      <c r="H226" s="62"/>
      <c r="I226" s="62"/>
      <c r="J226" s="182"/>
      <c r="K226" s="36"/>
      <c r="L226" s="36"/>
    </row>
    <row r="227" spans="2:12" ht="17.399999999999999" hidden="1" x14ac:dyDescent="0.3">
      <c r="B227" s="36"/>
      <c r="C227" s="181"/>
      <c r="D227" s="64"/>
      <c r="E227" s="64"/>
      <c r="F227" s="62"/>
      <c r="G227" s="62"/>
      <c r="H227" s="62"/>
      <c r="I227" s="62"/>
      <c r="J227" s="182"/>
      <c r="K227" s="36"/>
      <c r="L227" s="36"/>
    </row>
    <row r="228" spans="2:12" ht="17.399999999999999" hidden="1" x14ac:dyDescent="0.3">
      <c r="B228" s="36"/>
      <c r="C228" s="181"/>
      <c r="D228" s="64"/>
      <c r="E228" s="64"/>
      <c r="F228" s="62"/>
      <c r="G228" s="62"/>
      <c r="H228" s="62"/>
      <c r="I228" s="62"/>
      <c r="J228" s="182"/>
      <c r="K228" s="36"/>
      <c r="L228" s="36"/>
    </row>
    <row r="229" spans="2:12" ht="17.399999999999999" hidden="1" x14ac:dyDescent="0.3">
      <c r="B229" s="36"/>
      <c r="C229" s="181"/>
      <c r="D229" s="64"/>
      <c r="E229" s="64"/>
      <c r="F229" s="62"/>
      <c r="G229" s="62"/>
      <c r="H229" s="62"/>
      <c r="I229" s="62"/>
      <c r="J229" s="182"/>
      <c r="K229" s="36"/>
      <c r="L229" s="36"/>
    </row>
    <row r="230" spans="2:12" ht="17.399999999999999" hidden="1" x14ac:dyDescent="0.3">
      <c r="B230" s="36"/>
      <c r="C230" s="181"/>
      <c r="D230" s="64"/>
      <c r="E230" s="64"/>
      <c r="F230" s="62"/>
      <c r="G230" s="62"/>
      <c r="H230" s="62"/>
      <c r="I230" s="62"/>
      <c r="J230" s="182"/>
      <c r="K230" s="36"/>
      <c r="L230" s="36"/>
    </row>
    <row r="231" spans="2:12" ht="17.399999999999999" hidden="1" x14ac:dyDescent="0.3">
      <c r="B231" s="36"/>
      <c r="C231" s="181"/>
      <c r="D231" s="64"/>
      <c r="E231" s="64"/>
      <c r="F231" s="62"/>
      <c r="G231" s="62"/>
      <c r="H231" s="62"/>
      <c r="I231" s="62"/>
      <c r="J231" s="182"/>
      <c r="K231" s="36"/>
      <c r="L231" s="36"/>
    </row>
    <row r="232" spans="2:12" ht="17.399999999999999" hidden="1" x14ac:dyDescent="0.3">
      <c r="B232" s="36"/>
      <c r="C232" s="181"/>
      <c r="D232" s="64"/>
      <c r="E232" s="64"/>
      <c r="F232" s="62"/>
      <c r="G232" s="62"/>
      <c r="H232" s="62"/>
      <c r="I232" s="62"/>
      <c r="J232" s="182"/>
      <c r="K232" s="36"/>
      <c r="L232" s="36"/>
    </row>
    <row r="233" spans="2:12" ht="17.399999999999999" hidden="1" x14ac:dyDescent="0.3">
      <c r="B233" s="36"/>
      <c r="C233" s="181"/>
      <c r="D233" s="64"/>
      <c r="E233" s="64"/>
      <c r="F233" s="62"/>
      <c r="G233" s="62"/>
      <c r="H233" s="62"/>
      <c r="I233" s="62"/>
      <c r="J233" s="182"/>
      <c r="K233" s="36"/>
      <c r="L233" s="36"/>
    </row>
    <row r="234" spans="2:12" ht="17.399999999999999" hidden="1" x14ac:dyDescent="0.3">
      <c r="B234" s="36"/>
      <c r="C234" s="181"/>
      <c r="D234" s="64"/>
      <c r="E234" s="64"/>
      <c r="F234" s="62"/>
      <c r="G234" s="62"/>
      <c r="H234" s="62"/>
      <c r="I234" s="62"/>
      <c r="J234" s="182"/>
      <c r="K234" s="36"/>
      <c r="L234" s="36"/>
    </row>
    <row r="235" spans="2:12" ht="17.399999999999999" hidden="1" x14ac:dyDescent="0.3">
      <c r="B235" s="36"/>
      <c r="C235" s="181"/>
      <c r="D235" s="64"/>
      <c r="E235" s="64"/>
      <c r="F235" s="62"/>
      <c r="G235" s="62"/>
      <c r="H235" s="62"/>
      <c r="I235" s="62"/>
      <c r="J235" s="182"/>
      <c r="K235" s="36"/>
      <c r="L235" s="36"/>
    </row>
    <row r="236" spans="2:12" ht="17.399999999999999" hidden="1" x14ac:dyDescent="0.3">
      <c r="B236" s="36"/>
      <c r="C236" s="181"/>
      <c r="D236" s="64"/>
      <c r="E236" s="64"/>
      <c r="F236" s="62"/>
      <c r="G236" s="62"/>
      <c r="H236" s="62"/>
      <c r="I236" s="62"/>
      <c r="J236" s="182"/>
      <c r="K236" s="36"/>
      <c r="L236" s="36"/>
    </row>
    <row r="237" spans="2:12" ht="17.399999999999999" hidden="1" x14ac:dyDescent="0.3">
      <c r="B237" s="36"/>
      <c r="C237" s="181"/>
      <c r="D237" s="64"/>
      <c r="E237" s="64"/>
      <c r="F237" s="62"/>
      <c r="G237" s="62"/>
      <c r="H237" s="62"/>
      <c r="I237" s="62"/>
      <c r="J237" s="182"/>
      <c r="K237" s="36"/>
      <c r="L237" s="36"/>
    </row>
    <row r="238" spans="2:12" ht="17.399999999999999" hidden="1" x14ac:dyDescent="0.3">
      <c r="B238" s="36"/>
      <c r="C238" s="181"/>
      <c r="D238" s="64"/>
      <c r="E238" s="64"/>
      <c r="F238" s="62"/>
      <c r="G238" s="62"/>
      <c r="H238" s="62"/>
      <c r="I238" s="62"/>
      <c r="J238" s="182"/>
      <c r="K238" s="36"/>
      <c r="L238" s="36"/>
    </row>
    <row r="239" spans="2:12" ht="17.399999999999999" hidden="1" x14ac:dyDescent="0.3">
      <c r="B239" s="36"/>
      <c r="C239" s="181"/>
      <c r="D239" s="64"/>
      <c r="E239" s="64"/>
      <c r="F239" s="62"/>
      <c r="G239" s="62"/>
      <c r="H239" s="62"/>
      <c r="I239" s="62"/>
      <c r="J239" s="182"/>
      <c r="K239" s="36"/>
      <c r="L239" s="36"/>
    </row>
    <row r="240" spans="2:12" ht="17.399999999999999" hidden="1" x14ac:dyDescent="0.3">
      <c r="B240" s="36"/>
      <c r="C240" s="181"/>
      <c r="D240" s="64"/>
      <c r="E240" s="64"/>
      <c r="F240" s="62"/>
      <c r="G240" s="62"/>
      <c r="H240" s="62"/>
      <c r="I240" s="62"/>
      <c r="J240" s="182"/>
      <c r="K240" s="36"/>
      <c r="L240" s="36"/>
    </row>
    <row r="241" spans="2:12" ht="17.399999999999999" hidden="1" x14ac:dyDescent="0.3">
      <c r="B241" s="36"/>
      <c r="C241" s="181"/>
      <c r="D241" s="64"/>
      <c r="E241" s="64"/>
      <c r="F241" s="62"/>
      <c r="G241" s="62"/>
      <c r="H241" s="62"/>
      <c r="I241" s="62"/>
      <c r="J241" s="182"/>
      <c r="K241" s="36"/>
      <c r="L241" s="36"/>
    </row>
    <row r="242" spans="2:12" ht="17.399999999999999" hidden="1" x14ac:dyDescent="0.3">
      <c r="B242" s="36"/>
      <c r="C242" s="181"/>
      <c r="D242" s="64"/>
      <c r="E242" s="64"/>
      <c r="F242" s="62"/>
      <c r="G242" s="62"/>
      <c r="H242" s="62"/>
      <c r="I242" s="62"/>
      <c r="J242" s="182"/>
      <c r="K242" s="36"/>
      <c r="L242" s="36"/>
    </row>
    <row r="243" spans="2:12" ht="17.399999999999999" hidden="1" x14ac:dyDescent="0.3">
      <c r="B243" s="36"/>
      <c r="C243" s="181"/>
      <c r="D243" s="64"/>
      <c r="E243" s="64"/>
      <c r="F243" s="62"/>
      <c r="G243" s="62"/>
      <c r="H243" s="62"/>
      <c r="I243" s="62"/>
      <c r="J243" s="182"/>
      <c r="K243" s="36"/>
      <c r="L243" s="36"/>
    </row>
    <row r="244" spans="2:12" ht="17.399999999999999" hidden="1" x14ac:dyDescent="0.3">
      <c r="B244" s="36"/>
      <c r="C244" s="181"/>
      <c r="D244" s="64"/>
      <c r="E244" s="64"/>
      <c r="F244" s="62"/>
      <c r="G244" s="62"/>
      <c r="H244" s="62"/>
      <c r="I244" s="62"/>
      <c r="J244" s="182"/>
      <c r="K244" s="36"/>
      <c r="L244" s="36"/>
    </row>
    <row r="245" spans="2:12" ht="17.399999999999999" hidden="1" x14ac:dyDescent="0.3">
      <c r="B245" s="36"/>
      <c r="C245" s="181"/>
      <c r="D245" s="64"/>
      <c r="E245" s="64"/>
      <c r="F245" s="62"/>
      <c r="G245" s="62"/>
      <c r="H245" s="62"/>
      <c r="I245" s="62"/>
      <c r="J245" s="182"/>
      <c r="K245" s="36"/>
      <c r="L245" s="36"/>
    </row>
    <row r="246" spans="2:12" ht="17.399999999999999" hidden="1" x14ac:dyDescent="0.3">
      <c r="B246" s="36"/>
      <c r="C246" s="181"/>
      <c r="D246" s="64"/>
      <c r="E246" s="64"/>
      <c r="F246" s="62"/>
      <c r="G246" s="62"/>
      <c r="H246" s="62"/>
      <c r="I246" s="62"/>
      <c r="J246" s="182"/>
      <c r="K246" s="36"/>
      <c r="L246" s="36"/>
    </row>
    <row r="247" spans="2:12" ht="17.399999999999999" hidden="1" x14ac:dyDescent="0.3">
      <c r="B247" s="36"/>
      <c r="C247" s="181"/>
      <c r="D247" s="64"/>
      <c r="E247" s="64"/>
      <c r="F247" s="62"/>
      <c r="G247" s="62"/>
      <c r="H247" s="62"/>
      <c r="I247" s="62"/>
      <c r="J247" s="182"/>
      <c r="K247" s="36"/>
      <c r="L247" s="36"/>
    </row>
    <row r="248" spans="2:12" ht="17.399999999999999" x14ac:dyDescent="0.3">
      <c r="B248" s="36"/>
      <c r="C248" s="185"/>
      <c r="D248" s="62"/>
      <c r="E248" s="62"/>
      <c r="F248" s="62"/>
      <c r="G248" s="62"/>
      <c r="H248" s="62"/>
      <c r="I248" s="62"/>
      <c r="J248" s="182"/>
      <c r="K248" s="36"/>
      <c r="L248" s="36"/>
    </row>
    <row r="249" spans="2:12" ht="17.399999999999999" x14ac:dyDescent="0.3">
      <c r="B249" s="36"/>
      <c r="C249" s="185"/>
      <c r="D249" s="62"/>
      <c r="E249" s="62"/>
      <c r="F249" s="62"/>
      <c r="G249" s="62"/>
      <c r="H249" s="62"/>
      <c r="I249" s="62"/>
      <c r="J249" s="182"/>
      <c r="K249" s="36"/>
      <c r="L249" s="36"/>
    </row>
    <row r="250" spans="2:12" ht="17.399999999999999" x14ac:dyDescent="0.3">
      <c r="B250" s="36"/>
      <c r="C250" s="185"/>
      <c r="D250" s="62"/>
      <c r="E250" s="62"/>
      <c r="F250" s="62"/>
      <c r="G250" s="62"/>
      <c r="H250" s="62"/>
      <c r="I250" s="62"/>
      <c r="J250" s="182"/>
      <c r="K250" s="36"/>
      <c r="L250" s="36"/>
    </row>
    <row r="251" spans="2:12" ht="12.45" customHeight="1" x14ac:dyDescent="0.3">
      <c r="B251" s="36"/>
      <c r="C251" s="186"/>
      <c r="D251" s="187"/>
      <c r="E251" s="187"/>
      <c r="F251" s="187"/>
      <c r="G251" s="187"/>
      <c r="H251" s="187"/>
      <c r="I251" s="187"/>
      <c r="J251" s="188"/>
      <c r="K251" s="36"/>
      <c r="L251" s="36"/>
    </row>
    <row r="252" spans="2:12" s="36" customFormat="1" ht="12.45" customHeight="1" x14ac:dyDescent="0.3"/>
    <row r="253" spans="2:12" s="36" customFormat="1" ht="12" customHeight="1" x14ac:dyDescent="0.3"/>
  </sheetData>
  <sheetProtection algorithmName="SHA-512" hashValue="FNOGlPAHbUS6fo1K2a7EQsR+cbFqK9uaX8KHQgayDxZ7PhtFL+g0sjFGqG19geKFDbpX0xQauajE+B4BKZ2WyA==" saltValue="iKYBroTLQaIE0DJBXLPMoQ==" spinCount="100000" sheet="1" objects="1" scenarios="1"/>
  <mergeCells count="64">
    <mergeCell ref="C49:E49"/>
    <mergeCell ref="C10:D10"/>
    <mergeCell ref="C21:D21"/>
    <mergeCell ref="C45:E45"/>
    <mergeCell ref="F45:G45"/>
    <mergeCell ref="C46:E46"/>
    <mergeCell ref="F46:G46"/>
    <mergeCell ref="C47:E47"/>
    <mergeCell ref="F47:G47"/>
    <mergeCell ref="C42:E42"/>
    <mergeCell ref="F42:G42"/>
    <mergeCell ref="C43:E43"/>
    <mergeCell ref="F43:G43"/>
    <mergeCell ref="C44:E44"/>
    <mergeCell ref="F44:G44"/>
    <mergeCell ref="C39:E39"/>
    <mergeCell ref="F39:G39"/>
    <mergeCell ref="C40:E40"/>
    <mergeCell ref="F40:G40"/>
    <mergeCell ref="C41:E41"/>
    <mergeCell ref="F41:G41"/>
    <mergeCell ref="C38:E38"/>
    <mergeCell ref="F38:G38"/>
    <mergeCell ref="C31:E31"/>
    <mergeCell ref="F31:G31"/>
    <mergeCell ref="C32:E32"/>
    <mergeCell ref="F32:G32"/>
    <mergeCell ref="C33:E33"/>
    <mergeCell ref="F33:G33"/>
    <mergeCell ref="C35:J35"/>
    <mergeCell ref="C36:E36"/>
    <mergeCell ref="F36:G36"/>
    <mergeCell ref="C37:E37"/>
    <mergeCell ref="F37:G37"/>
    <mergeCell ref="C28:E28"/>
    <mergeCell ref="F28:G28"/>
    <mergeCell ref="C29:E29"/>
    <mergeCell ref="F29:G29"/>
    <mergeCell ref="C30:E30"/>
    <mergeCell ref="F30:G30"/>
    <mergeCell ref="C23:D23"/>
    <mergeCell ref="C25:J25"/>
    <mergeCell ref="C26:E26"/>
    <mergeCell ref="F26:G26"/>
    <mergeCell ref="C27:E27"/>
    <mergeCell ref="F27:G27"/>
    <mergeCell ref="G19:I19"/>
    <mergeCell ref="G5:H5"/>
    <mergeCell ref="I5:J5"/>
    <mergeCell ref="G6:H6"/>
    <mergeCell ref="I6:J6"/>
    <mergeCell ref="G7:H7"/>
    <mergeCell ref="I7:J7"/>
    <mergeCell ref="G17:I17"/>
    <mergeCell ref="G18:I18"/>
    <mergeCell ref="G8:H8"/>
    <mergeCell ref="I8:J8"/>
    <mergeCell ref="G9:H10"/>
    <mergeCell ref="I9:J10"/>
    <mergeCell ref="F2:I2"/>
    <mergeCell ref="C3:J3"/>
    <mergeCell ref="C4:E4"/>
    <mergeCell ref="G4:H4"/>
    <mergeCell ref="I4:J4"/>
  </mergeCells>
  <conditionalFormatting sqref="I27:I33">
    <cfRule type="cellIs" dxfId="44" priority="3" stopIfTrue="1" operator="notEqual">
      <formula>0</formula>
    </cfRule>
  </conditionalFormatting>
  <conditionalFormatting sqref="J19">
    <cfRule type="cellIs" dxfId="43" priority="8" stopIfTrue="1" operator="notEqual">
      <formula>0</formula>
    </cfRule>
  </conditionalFormatting>
  <conditionalFormatting sqref="J24">
    <cfRule type="cellIs" dxfId="42" priority="9" stopIfTrue="1" operator="notEqual">
      <formula>0</formula>
    </cfRule>
  </conditionalFormatting>
  <conditionalFormatting sqref="J34">
    <cfRule type="cellIs" dxfId="41" priority="6" stopIfTrue="1" operator="notEqual">
      <formula>0</formula>
    </cfRule>
  </conditionalFormatting>
  <conditionalFormatting sqref="J37:J47">
    <cfRule type="cellIs" dxfId="40" priority="1" stopIfTrue="1" operator="notEqual">
      <formula>0</formula>
    </cfRule>
  </conditionalFormatting>
  <dataValidations count="1">
    <dataValidation type="list" allowBlank="1" showInputMessage="1" showErrorMessage="1" sqref="I8:J8" xr:uid="{382E83EC-FAF7-4B04-B542-D129FBA39895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4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A31C-71E8-458A-B4D8-105E52AD5EBA}">
  <sheetPr>
    <pageSetUpPr fitToPage="1"/>
  </sheetPr>
  <dimension ref="A1:AL257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2.77734375" style="57" customWidth="1"/>
    <col min="4" max="4" width="11.6640625" style="58" customWidth="1"/>
    <col min="5" max="5" width="14.6640625" style="58" customWidth="1"/>
    <col min="6" max="6" width="1.77734375" style="58" customWidth="1"/>
    <col min="7" max="8" width="13.77734375" style="58" customWidth="1"/>
    <col min="9" max="9" width="14.6640625" style="58" customWidth="1"/>
    <col min="10" max="10" width="14.6640625" style="59" customWidth="1"/>
    <col min="11" max="11" width="1.6640625" style="35" customWidth="1"/>
    <col min="12" max="12" width="9.21875" style="35"/>
    <col min="13" max="13" width="9.21875" style="36" customWidth="1"/>
    <col min="14" max="14" width="9.21875" style="36" hidden="1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18" s="34" customFormat="1" ht="9" customHeight="1" x14ac:dyDescent="0.3">
      <c r="B1" s="33"/>
      <c r="K1" s="33"/>
      <c r="L1" s="33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18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18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18" ht="15.75" customHeight="1" x14ac:dyDescent="0.45">
      <c r="C5" s="96" t="s">
        <v>58</v>
      </c>
      <c r="D5" s="97" t="s">
        <v>59</v>
      </c>
      <c r="E5" s="98" t="s">
        <v>100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18" ht="15.75" customHeight="1" x14ac:dyDescent="0.45">
      <c r="C6" s="243">
        <v>10</v>
      </c>
      <c r="D6" s="94">
        <v>0</v>
      </c>
      <c r="E6" s="244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18" ht="15.75" customHeight="1" x14ac:dyDescent="0.45">
      <c r="C7" s="243">
        <v>20</v>
      </c>
      <c r="D7" s="94">
        <v>1</v>
      </c>
      <c r="E7" s="244">
        <f t="shared" ref="E7:E15" si="0">C7*D7</f>
        <v>20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18" ht="15.75" customHeight="1" x14ac:dyDescent="0.45">
      <c r="C8" s="243">
        <v>50</v>
      </c>
      <c r="D8" s="94">
        <v>0</v>
      </c>
      <c r="E8" s="244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18" ht="15.75" customHeight="1" x14ac:dyDescent="0.45">
      <c r="C9" s="243">
        <v>100</v>
      </c>
      <c r="D9" s="94">
        <v>0</v>
      </c>
      <c r="E9" s="244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18" ht="15.75" customHeight="1" x14ac:dyDescent="0.45">
      <c r="C10" s="243">
        <v>200</v>
      </c>
      <c r="D10" s="94">
        <v>0</v>
      </c>
      <c r="E10" s="244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18" ht="15.75" customHeight="1" x14ac:dyDescent="0.45">
      <c r="C11" s="243">
        <v>500</v>
      </c>
      <c r="D11" s="94">
        <v>0</v>
      </c>
      <c r="E11" s="244">
        <f t="shared" si="0"/>
        <v>0</v>
      </c>
      <c r="F11" s="36"/>
      <c r="G11" s="646"/>
      <c r="H11" s="646"/>
      <c r="I11" s="646"/>
      <c r="J11" s="646"/>
      <c r="O11" s="38"/>
      <c r="P11" s="38"/>
      <c r="Q11" s="38"/>
      <c r="R11" s="34"/>
    </row>
    <row r="12" spans="2:18" ht="15.75" customHeight="1" x14ac:dyDescent="0.45">
      <c r="C12" s="243">
        <v>1000</v>
      </c>
      <c r="D12" s="94">
        <v>0</v>
      </c>
      <c r="E12" s="244">
        <f t="shared" ref="E12" si="1">C12*D12</f>
        <v>0</v>
      </c>
      <c r="F12" s="36"/>
      <c r="G12" s="646"/>
      <c r="H12" s="646"/>
      <c r="I12" s="646"/>
      <c r="J12" s="646"/>
      <c r="O12" s="38"/>
      <c r="P12" s="38"/>
      <c r="Q12" s="38"/>
      <c r="R12" s="34"/>
    </row>
    <row r="13" spans="2:18" ht="15.75" customHeight="1" x14ac:dyDescent="0.45">
      <c r="C13" s="245">
        <v>2000</v>
      </c>
      <c r="D13" s="99">
        <v>0</v>
      </c>
      <c r="E13" s="246">
        <f t="shared" si="0"/>
        <v>0</v>
      </c>
      <c r="F13" s="36"/>
      <c r="G13" s="646"/>
      <c r="H13" s="646"/>
      <c r="I13" s="646"/>
      <c r="J13" s="646"/>
      <c r="O13" s="38"/>
      <c r="P13" s="38"/>
      <c r="Q13" s="38" t="s">
        <v>26</v>
      </c>
      <c r="R13" s="34"/>
    </row>
    <row r="14" spans="2:18" ht="15.75" customHeight="1" x14ac:dyDescent="0.45">
      <c r="C14" s="245">
        <v>10000</v>
      </c>
      <c r="D14" s="99">
        <v>0</v>
      </c>
      <c r="E14" s="246">
        <f t="shared" si="0"/>
        <v>0</v>
      </c>
      <c r="F14" s="36"/>
      <c r="G14" s="646"/>
      <c r="H14" s="646"/>
      <c r="I14" s="646"/>
      <c r="J14" s="646"/>
      <c r="N14" s="44"/>
    </row>
    <row r="15" spans="2:18" ht="15.75" customHeight="1" x14ac:dyDescent="0.45">
      <c r="C15" s="245">
        <v>20000</v>
      </c>
      <c r="D15" s="99">
        <v>0</v>
      </c>
      <c r="E15" s="246">
        <f t="shared" si="0"/>
        <v>0</v>
      </c>
      <c r="F15" s="36"/>
      <c r="G15" s="646"/>
      <c r="H15" s="646"/>
      <c r="I15" s="646"/>
      <c r="J15" s="646"/>
      <c r="N15" s="44"/>
    </row>
    <row r="16" spans="2:18" s="42" customFormat="1" ht="15.75" customHeight="1" x14ac:dyDescent="0.3">
      <c r="B16" s="41"/>
      <c r="C16" s="491" t="s">
        <v>60</v>
      </c>
      <c r="D16" s="491"/>
      <c r="E16" s="403">
        <f>SUM(E6:E15)</f>
        <v>20</v>
      </c>
      <c r="G16" s="646"/>
      <c r="H16" s="646"/>
      <c r="I16" s="646"/>
      <c r="J16" s="646"/>
      <c r="K16" s="41"/>
      <c r="L16" s="41"/>
    </row>
    <row r="17" spans="2:22" ht="5.4" customHeight="1" x14ac:dyDescent="0.45">
      <c r="C17" s="438"/>
      <c r="D17" s="439"/>
      <c r="E17" s="440"/>
      <c r="F17" s="36"/>
      <c r="G17" s="646"/>
      <c r="H17" s="646"/>
      <c r="I17" s="646"/>
      <c r="J17" s="646"/>
      <c r="M17" s="43"/>
      <c r="V17" s="44"/>
    </row>
    <row r="18" spans="2:22" ht="15.75" customHeight="1" x14ac:dyDescent="0.3">
      <c r="C18" s="135" t="s">
        <v>61</v>
      </c>
      <c r="D18" s="136" t="s">
        <v>59</v>
      </c>
      <c r="E18" s="137" t="s">
        <v>100</v>
      </c>
      <c r="F18" s="36"/>
      <c r="G18" s="45"/>
      <c r="H18" s="45"/>
      <c r="I18" s="45"/>
      <c r="J18" s="45"/>
    </row>
    <row r="19" spans="2:22" ht="15.75" customHeight="1" x14ac:dyDescent="0.3">
      <c r="C19" s="243">
        <v>0.25</v>
      </c>
      <c r="D19" s="94">
        <v>0</v>
      </c>
      <c r="E19" s="244">
        <f t="shared" ref="E19:E23" si="2">C19*D19</f>
        <v>0</v>
      </c>
      <c r="F19" s="36"/>
      <c r="G19" s="474" t="s">
        <v>78</v>
      </c>
      <c r="H19" s="474"/>
      <c r="I19" s="474"/>
      <c r="J19" s="243">
        <f>+E26</f>
        <v>20</v>
      </c>
    </row>
    <row r="20" spans="2:22" ht="15.75" customHeight="1" x14ac:dyDescent="0.3">
      <c r="C20" s="243">
        <v>0.5</v>
      </c>
      <c r="D20" s="94">
        <v>0</v>
      </c>
      <c r="E20" s="244">
        <f t="shared" si="2"/>
        <v>0</v>
      </c>
      <c r="F20" s="36"/>
      <c r="G20" s="474" t="s">
        <v>79</v>
      </c>
      <c r="H20" s="474"/>
      <c r="I20" s="474"/>
      <c r="J20" s="402">
        <v>220</v>
      </c>
    </row>
    <row r="21" spans="2:22" ht="15.75" customHeight="1" x14ac:dyDescent="0.3">
      <c r="C21" s="243">
        <v>1</v>
      </c>
      <c r="D21" s="94">
        <v>0</v>
      </c>
      <c r="E21" s="244">
        <f t="shared" si="2"/>
        <v>0</v>
      </c>
      <c r="F21" s="36"/>
      <c r="G21" s="474" t="s">
        <v>80</v>
      </c>
      <c r="H21" s="474"/>
      <c r="I21" s="474"/>
      <c r="J21" s="249">
        <f>+J19-J20</f>
        <v>-200</v>
      </c>
    </row>
    <row r="22" spans="2:22" ht="15.75" customHeight="1" x14ac:dyDescent="0.3">
      <c r="C22" s="243">
        <v>5</v>
      </c>
      <c r="D22" s="94">
        <v>0</v>
      </c>
      <c r="E22" s="244">
        <f t="shared" si="2"/>
        <v>0</v>
      </c>
      <c r="F22" s="36"/>
      <c r="G22" s="34"/>
      <c r="H22" s="34"/>
      <c r="I22" s="46"/>
      <c r="J22" s="47"/>
    </row>
    <row r="23" spans="2:22" ht="15.75" customHeight="1" x14ac:dyDescent="0.3">
      <c r="C23" s="245">
        <v>10</v>
      </c>
      <c r="D23" s="99">
        <v>0</v>
      </c>
      <c r="E23" s="246">
        <f t="shared" si="2"/>
        <v>0</v>
      </c>
      <c r="F23" s="36"/>
      <c r="G23" s="476" t="s">
        <v>81</v>
      </c>
      <c r="H23" s="477"/>
      <c r="I23" s="100"/>
      <c r="J23" s="101"/>
    </row>
    <row r="24" spans="2:22" ht="15.75" customHeight="1" x14ac:dyDescent="0.3">
      <c r="C24" s="491" t="s">
        <v>62</v>
      </c>
      <c r="D24" s="491"/>
      <c r="E24" s="403">
        <f>SUM(E19:E23)</f>
        <v>0</v>
      </c>
      <c r="F24" s="36"/>
      <c r="G24" s="102"/>
      <c r="H24" s="103"/>
      <c r="I24" s="75"/>
      <c r="J24" s="104"/>
    </row>
    <row r="25" spans="2:22" ht="5.4" customHeight="1" x14ac:dyDescent="0.45">
      <c r="C25" s="39"/>
      <c r="D25" s="39"/>
      <c r="E25" s="242"/>
      <c r="F25" s="36"/>
      <c r="G25" s="102"/>
      <c r="H25" s="103"/>
      <c r="I25" s="75"/>
      <c r="J25" s="104"/>
      <c r="N25" s="44"/>
    </row>
    <row r="26" spans="2:22" s="42" customFormat="1" ht="18.75" customHeight="1" x14ac:dyDescent="0.3">
      <c r="B26" s="41"/>
      <c r="C26" s="647" t="s">
        <v>63</v>
      </c>
      <c r="D26" s="648"/>
      <c r="E26" s="404">
        <f>+E16+E24</f>
        <v>20</v>
      </c>
      <c r="G26" s="105"/>
      <c r="H26" s="106"/>
      <c r="I26" s="107"/>
      <c r="J26" s="108"/>
      <c r="K26" s="41"/>
      <c r="L26" s="41"/>
    </row>
    <row r="27" spans="2:22" ht="9.6" customHeight="1" x14ac:dyDescent="0.3">
      <c r="C27" s="48"/>
      <c r="D27" s="48"/>
      <c r="E27" s="34"/>
      <c r="F27" s="33"/>
      <c r="G27" s="49"/>
      <c r="H27" s="49"/>
      <c r="I27" s="49"/>
      <c r="J27" s="49"/>
    </row>
    <row r="28" spans="2:22" ht="18.75" customHeight="1" x14ac:dyDescent="0.3">
      <c r="C28" s="511" t="s">
        <v>82</v>
      </c>
      <c r="D28" s="512"/>
      <c r="E28" s="512"/>
      <c r="F28" s="512"/>
      <c r="G28" s="512"/>
      <c r="H28" s="512"/>
      <c r="I28" s="512"/>
      <c r="J28" s="513"/>
    </row>
    <row r="29" spans="2:22" ht="25.05" customHeight="1" x14ac:dyDescent="0.3">
      <c r="C29" s="514" t="s">
        <v>83</v>
      </c>
      <c r="D29" s="479"/>
      <c r="E29" s="479"/>
      <c r="F29" s="479" t="s">
        <v>84</v>
      </c>
      <c r="G29" s="479"/>
      <c r="H29" s="97" t="s">
        <v>40</v>
      </c>
      <c r="I29" s="97" t="s">
        <v>80</v>
      </c>
      <c r="J29" s="120" t="s">
        <v>81</v>
      </c>
    </row>
    <row r="30" spans="2:22" ht="15.75" customHeight="1" x14ac:dyDescent="0.3">
      <c r="C30" s="649" t="s">
        <v>85</v>
      </c>
      <c r="D30" s="649"/>
      <c r="E30" s="649"/>
      <c r="F30" s="650">
        <v>5</v>
      </c>
      <c r="G30" s="650"/>
      <c r="H30" s="248">
        <v>0</v>
      </c>
      <c r="I30" s="249">
        <f>+F30-H30</f>
        <v>5</v>
      </c>
      <c r="J30" s="119" t="str">
        <f>IF(I30&lt;&gt;0,"Explicación","")</f>
        <v>Explicación</v>
      </c>
    </row>
    <row r="31" spans="2:22" s="35" customFormat="1" ht="15.75" customHeight="1" x14ac:dyDescent="0.3">
      <c r="C31" s="448" t="s">
        <v>112</v>
      </c>
      <c r="D31" s="448"/>
      <c r="E31" s="448"/>
      <c r="F31" s="650">
        <v>0</v>
      </c>
      <c r="G31" s="650"/>
      <c r="H31" s="248">
        <v>0</v>
      </c>
      <c r="I31" s="249">
        <f t="shared" ref="I31:I36" si="3">+F31-H31</f>
        <v>0</v>
      </c>
      <c r="J31" s="119" t="str">
        <f t="shared" ref="J31:J36" si="4">IF(I31&lt;&gt;0,"Explicación","")</f>
        <v/>
      </c>
    </row>
    <row r="32" spans="2:22" s="35" customFormat="1" ht="15.75" customHeight="1" x14ac:dyDescent="0.3">
      <c r="C32" s="464" t="s">
        <v>86</v>
      </c>
      <c r="D32" s="464"/>
      <c r="E32" s="464"/>
      <c r="F32" s="650">
        <v>0</v>
      </c>
      <c r="G32" s="650"/>
      <c r="H32" s="248">
        <v>0</v>
      </c>
      <c r="I32" s="249">
        <f t="shared" si="3"/>
        <v>0</v>
      </c>
      <c r="J32" s="119" t="str">
        <f t="shared" si="4"/>
        <v/>
      </c>
    </row>
    <row r="33" spans="1:38" s="35" customFormat="1" ht="15.75" customHeight="1" x14ac:dyDescent="0.3">
      <c r="C33" s="464" t="s">
        <v>86</v>
      </c>
      <c r="D33" s="464"/>
      <c r="E33" s="464"/>
      <c r="F33" s="650">
        <v>0</v>
      </c>
      <c r="G33" s="650"/>
      <c r="H33" s="248">
        <v>0</v>
      </c>
      <c r="I33" s="249">
        <f t="shared" si="3"/>
        <v>0</v>
      </c>
      <c r="J33" s="119" t="str">
        <f t="shared" si="4"/>
        <v/>
      </c>
    </row>
    <row r="34" spans="1:38" s="35" customFormat="1" ht="15.75" customHeight="1" x14ac:dyDescent="0.3">
      <c r="C34" s="464" t="s">
        <v>86</v>
      </c>
      <c r="D34" s="464"/>
      <c r="E34" s="464"/>
      <c r="F34" s="650">
        <v>0</v>
      </c>
      <c r="G34" s="650"/>
      <c r="H34" s="248">
        <v>0</v>
      </c>
      <c r="I34" s="249">
        <f t="shared" si="3"/>
        <v>0</v>
      </c>
      <c r="J34" s="119" t="str">
        <f t="shared" si="4"/>
        <v/>
      </c>
    </row>
    <row r="35" spans="1:38" s="35" customFormat="1" ht="15.75" customHeight="1" x14ac:dyDescent="0.3">
      <c r="C35" s="482" t="s">
        <v>86</v>
      </c>
      <c r="D35" s="482"/>
      <c r="E35" s="482"/>
      <c r="F35" s="651">
        <v>0</v>
      </c>
      <c r="G35" s="651"/>
      <c r="H35" s="251">
        <v>0</v>
      </c>
      <c r="I35" s="252">
        <f t="shared" si="3"/>
        <v>0</v>
      </c>
      <c r="J35" s="216" t="str">
        <f t="shared" si="4"/>
        <v/>
      </c>
    </row>
    <row r="36" spans="1:38" ht="18.75" customHeight="1" x14ac:dyDescent="0.3">
      <c r="C36" s="465" t="s">
        <v>117</v>
      </c>
      <c r="D36" s="465"/>
      <c r="E36" s="465"/>
      <c r="F36" s="652">
        <f>SUM(F30:G35)</f>
        <v>5</v>
      </c>
      <c r="G36" s="652"/>
      <c r="H36" s="249">
        <f>SUM(H30:H35)</f>
        <v>0</v>
      </c>
      <c r="I36" s="249">
        <f t="shared" si="3"/>
        <v>5</v>
      </c>
      <c r="J36" s="334" t="str">
        <f t="shared" si="4"/>
        <v>Explicación</v>
      </c>
    </row>
    <row r="37" spans="1:38" ht="7.8" customHeight="1" x14ac:dyDescent="0.3">
      <c r="C37" s="48"/>
      <c r="D37" s="48"/>
      <c r="E37" s="34"/>
      <c r="F37" s="33"/>
      <c r="G37" s="49"/>
      <c r="H37" s="49"/>
      <c r="I37" s="49"/>
      <c r="J37" s="49"/>
      <c r="V37" s="50"/>
    </row>
    <row r="38" spans="1:38" ht="18.75" customHeight="1" x14ac:dyDescent="0.3">
      <c r="C38" s="511" t="s">
        <v>116</v>
      </c>
      <c r="D38" s="512"/>
      <c r="E38" s="512"/>
      <c r="F38" s="512"/>
      <c r="G38" s="512"/>
      <c r="H38" s="512"/>
      <c r="I38" s="512"/>
      <c r="J38" s="513"/>
    </row>
    <row r="39" spans="1:38" s="53" customFormat="1" ht="37.200000000000003" customHeight="1" x14ac:dyDescent="0.3">
      <c r="A39" s="51"/>
      <c r="B39" s="52"/>
      <c r="C39" s="514" t="s">
        <v>88</v>
      </c>
      <c r="D39" s="479"/>
      <c r="E39" s="479"/>
      <c r="F39" s="479" t="s">
        <v>104</v>
      </c>
      <c r="G39" s="479"/>
      <c r="H39" s="97" t="s">
        <v>40</v>
      </c>
      <c r="I39" s="97" t="s">
        <v>80</v>
      </c>
      <c r="J39" s="120" t="s">
        <v>81</v>
      </c>
      <c r="K39" s="52"/>
      <c r="L39" s="52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</row>
    <row r="40" spans="1:38" s="55" customFormat="1" ht="15.75" customHeight="1" x14ac:dyDescent="0.3">
      <c r="A40" s="54"/>
      <c r="B40" s="52"/>
      <c r="C40" s="535" t="s">
        <v>13</v>
      </c>
      <c r="D40" s="535"/>
      <c r="E40" s="535"/>
      <c r="F40" s="650">
        <v>0</v>
      </c>
      <c r="G40" s="650">
        <v>0</v>
      </c>
      <c r="H40" s="247">
        <v>8</v>
      </c>
      <c r="I40" s="253">
        <f t="shared" ref="I40" si="5">+F40-H40</f>
        <v>-8</v>
      </c>
      <c r="J40" s="119" t="str">
        <f t="shared" ref="J40:J51" si="6">IF(I40&lt;&gt;0,"Explicación","")</f>
        <v>Explicación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535" t="s">
        <v>105</v>
      </c>
      <c r="D41" s="535"/>
      <c r="E41" s="535"/>
      <c r="F41" s="650">
        <v>0</v>
      </c>
      <c r="G41" s="650">
        <v>0</v>
      </c>
      <c r="H41" s="248">
        <v>0</v>
      </c>
      <c r="I41" s="253">
        <f t="shared" ref="I41:I50" si="7">+F41-H41</f>
        <v>0</v>
      </c>
      <c r="J41" s="119" t="str">
        <f t="shared" si="6"/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535" t="s">
        <v>15</v>
      </c>
      <c r="D42" s="535"/>
      <c r="E42" s="535"/>
      <c r="F42" s="650">
        <v>0</v>
      </c>
      <c r="G42" s="650">
        <v>0</v>
      </c>
      <c r="H42" s="248">
        <v>0</v>
      </c>
      <c r="I42" s="253">
        <f t="shared" si="7"/>
        <v>0</v>
      </c>
      <c r="J42" s="119" t="str">
        <f t="shared" si="6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535" t="s">
        <v>17</v>
      </c>
      <c r="D43" s="535"/>
      <c r="E43" s="535"/>
      <c r="F43" s="650">
        <v>0</v>
      </c>
      <c r="G43" s="650">
        <v>0</v>
      </c>
      <c r="H43" s="248">
        <v>0</v>
      </c>
      <c r="I43" s="253">
        <f t="shared" si="7"/>
        <v>0</v>
      </c>
      <c r="J43" s="119" t="str">
        <f t="shared" si="6"/>
        <v/>
      </c>
      <c r="K43" s="52"/>
      <c r="L43" s="52"/>
      <c r="M43" s="52"/>
      <c r="N43" s="52"/>
      <c r="O43" s="52"/>
      <c r="P43" s="52"/>
      <c r="Q43" s="52"/>
      <c r="R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535" t="s">
        <v>18</v>
      </c>
      <c r="D44" s="535"/>
      <c r="E44" s="535"/>
      <c r="F44" s="650">
        <v>0</v>
      </c>
      <c r="G44" s="650">
        <v>0</v>
      </c>
      <c r="H44" s="248">
        <v>0</v>
      </c>
      <c r="I44" s="253">
        <f t="shared" si="7"/>
        <v>0</v>
      </c>
      <c r="J44" s="119" t="str">
        <f t="shared" si="6"/>
        <v/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5" customFormat="1" ht="15.75" customHeight="1" x14ac:dyDescent="0.3">
      <c r="A45" s="54"/>
      <c r="B45" s="52"/>
      <c r="C45" s="535" t="s">
        <v>101</v>
      </c>
      <c r="D45" s="535"/>
      <c r="E45" s="535"/>
      <c r="F45" s="650">
        <v>0</v>
      </c>
      <c r="G45" s="650">
        <v>0</v>
      </c>
      <c r="H45" s="248">
        <v>0</v>
      </c>
      <c r="I45" s="253">
        <f t="shared" si="7"/>
        <v>0</v>
      </c>
      <c r="J45" s="119" t="str">
        <f t="shared" si="6"/>
        <v/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s="55" customFormat="1" ht="15.75" customHeight="1" x14ac:dyDescent="0.3">
      <c r="A46" s="54"/>
      <c r="B46" s="52"/>
      <c r="C46" s="535" t="s">
        <v>19</v>
      </c>
      <c r="D46" s="535"/>
      <c r="E46" s="535"/>
      <c r="F46" s="650">
        <v>0</v>
      </c>
      <c r="G46" s="650">
        <v>0</v>
      </c>
      <c r="H46" s="248">
        <v>0</v>
      </c>
      <c r="I46" s="253">
        <f t="shared" si="7"/>
        <v>0</v>
      </c>
      <c r="J46" s="119" t="str">
        <f t="shared" si="6"/>
        <v/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1:38" s="55" customFormat="1" ht="15.75" customHeight="1" x14ac:dyDescent="0.3">
      <c r="A47" s="54"/>
      <c r="B47" s="52"/>
      <c r="C47" s="535" t="s">
        <v>102</v>
      </c>
      <c r="D47" s="535"/>
      <c r="E47" s="535"/>
      <c r="F47" s="650">
        <v>0</v>
      </c>
      <c r="G47" s="650">
        <v>0</v>
      </c>
      <c r="H47" s="248">
        <v>0</v>
      </c>
      <c r="I47" s="253">
        <f t="shared" si="7"/>
        <v>0</v>
      </c>
      <c r="J47" s="119" t="str">
        <f t="shared" si="6"/>
        <v/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1:38" s="55" customFormat="1" ht="15.75" customHeight="1" x14ac:dyDescent="0.3">
      <c r="A48" s="54"/>
      <c r="B48" s="52"/>
      <c r="C48" s="464" t="s">
        <v>86</v>
      </c>
      <c r="D48" s="464"/>
      <c r="E48" s="464"/>
      <c r="F48" s="650">
        <v>0</v>
      </c>
      <c r="G48" s="650">
        <v>0</v>
      </c>
      <c r="H48" s="248">
        <v>0</v>
      </c>
      <c r="I48" s="253">
        <f t="shared" si="7"/>
        <v>0</v>
      </c>
      <c r="J48" s="119" t="str">
        <f t="shared" si="6"/>
        <v/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1:38" s="55" customFormat="1" ht="15.75" customHeight="1" x14ac:dyDescent="0.3">
      <c r="A49" s="54"/>
      <c r="B49" s="52"/>
      <c r="C49" s="464" t="s">
        <v>86</v>
      </c>
      <c r="D49" s="464"/>
      <c r="E49" s="464"/>
      <c r="F49" s="650">
        <v>0</v>
      </c>
      <c r="G49" s="650">
        <v>0</v>
      </c>
      <c r="H49" s="248">
        <v>0</v>
      </c>
      <c r="I49" s="253">
        <f t="shared" si="7"/>
        <v>0</v>
      </c>
      <c r="J49" s="119" t="str">
        <f t="shared" si="6"/>
        <v/>
      </c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1:38" s="55" customFormat="1" ht="15.75" customHeight="1" x14ac:dyDescent="0.3">
      <c r="A50" s="54"/>
      <c r="B50" s="52"/>
      <c r="C50" s="482" t="s">
        <v>86</v>
      </c>
      <c r="D50" s="482"/>
      <c r="E50" s="482"/>
      <c r="F50" s="651">
        <v>0</v>
      </c>
      <c r="G50" s="651">
        <v>0</v>
      </c>
      <c r="H50" s="250">
        <v>0</v>
      </c>
      <c r="I50" s="254">
        <f t="shared" si="7"/>
        <v>0</v>
      </c>
      <c r="J50" s="216" t="str">
        <f t="shared" si="6"/>
        <v/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</row>
    <row r="51" spans="1:38" s="53" customFormat="1" ht="18.75" customHeight="1" x14ac:dyDescent="0.3">
      <c r="A51" s="51"/>
      <c r="B51" s="52"/>
      <c r="C51" s="515" t="s">
        <v>89</v>
      </c>
      <c r="D51" s="515"/>
      <c r="E51" s="515"/>
      <c r="F51" s="653">
        <f>SUM(F40:G50)</f>
        <v>0</v>
      </c>
      <c r="G51" s="653"/>
      <c r="H51" s="405">
        <f>SUM(H40:H50)</f>
        <v>8</v>
      </c>
      <c r="I51" s="253">
        <f>+F51-H51</f>
        <v>-8</v>
      </c>
      <c r="J51" s="334" t="str">
        <f t="shared" si="6"/>
        <v>Explicación</v>
      </c>
      <c r="K51" s="52"/>
      <c r="L51" s="52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</row>
    <row r="52" spans="1:38" s="64" customFormat="1" ht="5.0999999999999996" customHeight="1" x14ac:dyDescent="0.3">
      <c r="A52" s="61"/>
      <c r="B52" s="62"/>
      <c r="G52" s="86"/>
      <c r="H52" s="86"/>
      <c r="K52" s="62"/>
      <c r="L52" s="62"/>
    </row>
    <row r="53" spans="1:38" s="64" customFormat="1" ht="15.75" customHeight="1" x14ac:dyDescent="0.3">
      <c r="A53" s="61"/>
      <c r="B53" s="62"/>
      <c r="C53" s="457" t="s">
        <v>90</v>
      </c>
      <c r="D53" s="458"/>
      <c r="E53" s="458"/>
      <c r="F53" s="100"/>
      <c r="G53" s="100"/>
      <c r="H53" s="100"/>
      <c r="I53" s="100"/>
      <c r="J53" s="101"/>
      <c r="K53" s="62"/>
      <c r="L53" s="62"/>
    </row>
    <row r="54" spans="1:38" s="64" customFormat="1" ht="13.2" hidden="1" customHeight="1" x14ac:dyDescent="0.3">
      <c r="A54" s="61"/>
      <c r="B54" s="62"/>
      <c r="C54" s="123"/>
      <c r="D54" s="124"/>
      <c r="E54" s="75"/>
      <c r="F54" s="75"/>
      <c r="G54" s="75"/>
      <c r="H54" s="75"/>
      <c r="I54" s="75"/>
      <c r="J54" s="104"/>
      <c r="K54" s="62"/>
      <c r="L54" s="62"/>
    </row>
    <row r="55" spans="1:38" s="64" customFormat="1" ht="17.399999999999999" hidden="1" x14ac:dyDescent="0.3">
      <c r="A55" s="61"/>
      <c r="B55" s="62"/>
      <c r="C55" s="125"/>
      <c r="D55" s="75"/>
      <c r="E55" s="75"/>
      <c r="F55" s="75"/>
      <c r="G55" s="75"/>
      <c r="H55" s="75"/>
      <c r="I55" s="75"/>
      <c r="J55" s="104"/>
      <c r="K55" s="62"/>
      <c r="L55" s="62"/>
    </row>
    <row r="56" spans="1:38" s="64" customFormat="1" ht="17.399999999999999" hidden="1" x14ac:dyDescent="0.3">
      <c r="A56" s="61"/>
      <c r="B56" s="62"/>
      <c r="C56" s="125"/>
      <c r="D56" s="75"/>
      <c r="E56" s="75"/>
      <c r="F56" s="75"/>
      <c r="G56" s="75"/>
      <c r="H56" s="75"/>
      <c r="I56" s="75"/>
      <c r="J56" s="104"/>
      <c r="K56" s="62"/>
      <c r="L56" s="62"/>
    </row>
    <row r="57" spans="1:38" s="64" customFormat="1" ht="17.399999999999999" hidden="1" x14ac:dyDescent="0.3">
      <c r="B57" s="62"/>
      <c r="C57" s="125"/>
      <c r="D57" s="75"/>
      <c r="E57" s="75"/>
      <c r="F57" s="75"/>
      <c r="G57" s="75"/>
      <c r="H57" s="75"/>
      <c r="I57" s="75"/>
      <c r="J57" s="104"/>
      <c r="K57" s="62"/>
      <c r="L57" s="62"/>
    </row>
    <row r="58" spans="1:38" s="64" customFormat="1" ht="17.399999999999999" hidden="1" x14ac:dyDescent="0.3">
      <c r="B58" s="62"/>
      <c r="C58" s="125"/>
      <c r="D58" s="75"/>
      <c r="E58" s="75"/>
      <c r="F58" s="75"/>
      <c r="G58" s="75"/>
      <c r="H58" s="75"/>
      <c r="I58" s="75"/>
      <c r="J58" s="104"/>
      <c r="K58" s="62"/>
      <c r="L58" s="62"/>
    </row>
    <row r="59" spans="1:38" s="64" customFormat="1" ht="17.399999999999999" hidden="1" x14ac:dyDescent="0.3">
      <c r="B59" s="62"/>
      <c r="C59" s="126"/>
      <c r="F59" s="62"/>
      <c r="G59" s="62"/>
      <c r="H59" s="62"/>
      <c r="I59" s="62"/>
      <c r="J59" s="127"/>
      <c r="K59" s="62"/>
      <c r="L59" s="62"/>
    </row>
    <row r="60" spans="1:38" s="64" customFormat="1" ht="17.399999999999999" hidden="1" x14ac:dyDescent="0.3">
      <c r="B60" s="62"/>
      <c r="C60" s="126"/>
      <c r="F60" s="62"/>
      <c r="G60" s="62"/>
      <c r="H60" s="62"/>
      <c r="I60" s="62"/>
      <c r="J60" s="127"/>
      <c r="K60" s="62"/>
      <c r="L60" s="62"/>
    </row>
    <row r="61" spans="1:38" s="64" customFormat="1" ht="17.399999999999999" hidden="1" x14ac:dyDescent="0.3">
      <c r="B61" s="62"/>
      <c r="C61" s="126"/>
      <c r="F61" s="62"/>
      <c r="G61" s="62"/>
      <c r="H61" s="62"/>
      <c r="I61" s="62"/>
      <c r="J61" s="127"/>
      <c r="K61" s="62"/>
      <c r="L61" s="62"/>
    </row>
    <row r="62" spans="1:38" s="64" customFormat="1" ht="17.399999999999999" hidden="1" x14ac:dyDescent="0.3">
      <c r="B62" s="62"/>
      <c r="C62" s="126"/>
      <c r="F62" s="62"/>
      <c r="G62" s="62"/>
      <c r="H62" s="62"/>
      <c r="I62" s="62"/>
      <c r="J62" s="127"/>
      <c r="K62" s="62"/>
      <c r="L62" s="62"/>
    </row>
    <row r="63" spans="1:38" s="64" customFormat="1" ht="17.399999999999999" hidden="1" x14ac:dyDescent="0.3">
      <c r="C63" s="126"/>
      <c r="F63" s="62"/>
      <c r="G63" s="62"/>
      <c r="H63" s="62"/>
      <c r="I63" s="62"/>
      <c r="J63" s="127"/>
    </row>
    <row r="64" spans="1:38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x14ac:dyDescent="0.3">
      <c r="C162" s="126"/>
      <c r="F162" s="62"/>
      <c r="G162" s="62"/>
      <c r="H162" s="62"/>
      <c r="I162" s="62"/>
      <c r="J162" s="127"/>
    </row>
    <row r="163" spans="3:10" s="64" customFormat="1" ht="17.399999999999999" hidden="1" x14ac:dyDescent="0.3">
      <c r="C163" s="126"/>
      <c r="F163" s="62"/>
      <c r="G163" s="62"/>
      <c r="H163" s="62"/>
      <c r="I163" s="62"/>
      <c r="J163" s="127"/>
    </row>
    <row r="164" spans="3:10" s="64" customFormat="1" ht="17.399999999999999" hidden="1" x14ac:dyDescent="0.3">
      <c r="C164" s="126"/>
      <c r="F164" s="62"/>
      <c r="G164" s="62"/>
      <c r="H164" s="62"/>
      <c r="I164" s="62"/>
      <c r="J164" s="127"/>
    </row>
    <row r="165" spans="3:10" s="64" customFormat="1" ht="17.399999999999999" hidden="1" x14ac:dyDescent="0.3">
      <c r="C165" s="126"/>
      <c r="F165" s="62"/>
      <c r="G165" s="62"/>
      <c r="H165" s="62"/>
      <c r="I165" s="62"/>
      <c r="J165" s="127"/>
    </row>
    <row r="166" spans="3:10" s="64" customFormat="1" ht="17.399999999999999" hidden="1" x14ac:dyDescent="0.3">
      <c r="C166" s="126"/>
      <c r="F166" s="62"/>
      <c r="G166" s="62"/>
      <c r="H166" s="62"/>
      <c r="I166" s="62"/>
      <c r="J166" s="127"/>
    </row>
    <row r="167" spans="3:10" s="64" customFormat="1" ht="17.399999999999999" hidden="1" x14ac:dyDescent="0.3">
      <c r="C167" s="126"/>
      <c r="F167" s="62"/>
      <c r="G167" s="62"/>
      <c r="H167" s="62"/>
      <c r="I167" s="62"/>
      <c r="J167" s="127"/>
    </row>
    <row r="168" spans="3:10" s="64" customFormat="1" ht="17.399999999999999" hidden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x14ac:dyDescent="0.3">
      <c r="C169" s="128"/>
      <c r="D169" s="88"/>
      <c r="E169" s="88"/>
      <c r="F169" s="129"/>
      <c r="G169" s="129"/>
      <c r="H169" s="129"/>
      <c r="I169" s="129"/>
      <c r="J169" s="130"/>
    </row>
    <row r="170" spans="3:10" s="64" customFormat="1" ht="17.399999999999999" hidden="1" x14ac:dyDescent="0.3">
      <c r="C170" s="128"/>
      <c r="D170" s="88"/>
      <c r="E170" s="88"/>
      <c r="F170" s="129"/>
      <c r="G170" s="129"/>
      <c r="H170" s="129"/>
      <c r="I170" s="129"/>
      <c r="J170" s="130"/>
    </row>
    <row r="171" spans="3:10" s="64" customFormat="1" ht="17.399999999999999" hidden="1" x14ac:dyDescent="0.3">
      <c r="C171" s="128"/>
      <c r="D171" s="88"/>
      <c r="E171" s="88"/>
      <c r="F171" s="129"/>
      <c r="G171" s="129"/>
      <c r="H171" s="129"/>
      <c r="I171" s="129"/>
      <c r="J171" s="130"/>
    </row>
    <row r="172" spans="3:10" s="64" customFormat="1" ht="17.399999999999999" hidden="1" x14ac:dyDescent="0.3">
      <c r="C172" s="128"/>
      <c r="D172" s="88"/>
      <c r="E172" s="88"/>
      <c r="F172" s="129"/>
      <c r="G172" s="129"/>
      <c r="H172" s="129"/>
      <c r="I172" s="129"/>
      <c r="J172" s="130"/>
    </row>
    <row r="173" spans="3:10" s="64" customFormat="1" ht="17.399999999999999" hidden="1" x14ac:dyDescent="0.3">
      <c r="C173" s="128"/>
      <c r="D173" s="88"/>
      <c r="E173" s="88"/>
      <c r="F173" s="129"/>
      <c r="G173" s="129"/>
      <c r="H173" s="129"/>
      <c r="I173" s="129"/>
      <c r="J173" s="130"/>
    </row>
    <row r="174" spans="3:10" s="64" customFormat="1" ht="17.399999999999999" hidden="1" x14ac:dyDescent="0.3">
      <c r="C174" s="128"/>
      <c r="D174" s="88"/>
      <c r="E174" s="88"/>
      <c r="F174" s="129"/>
      <c r="G174" s="129"/>
      <c r="H174" s="129"/>
      <c r="I174" s="129"/>
      <c r="J174" s="130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hidden="1" x14ac:dyDescent="0.3">
      <c r="C246" s="126"/>
      <c r="F246" s="62"/>
      <c r="G246" s="62"/>
      <c r="H246" s="62"/>
      <c r="I246" s="62"/>
      <c r="J246" s="127"/>
    </row>
    <row r="247" spans="3:10" s="64" customFormat="1" ht="17.399999999999999" hidden="1" x14ac:dyDescent="0.3">
      <c r="C247" s="126"/>
      <c r="F247" s="62"/>
      <c r="G247" s="62"/>
      <c r="H247" s="62"/>
      <c r="I247" s="62"/>
      <c r="J247" s="127"/>
    </row>
    <row r="248" spans="3:10" s="64" customFormat="1" ht="17.399999999999999" hidden="1" x14ac:dyDescent="0.3">
      <c r="C248" s="126"/>
      <c r="F248" s="62"/>
      <c r="G248" s="62"/>
      <c r="H248" s="62"/>
      <c r="I248" s="62"/>
      <c r="J248" s="127"/>
    </row>
    <row r="249" spans="3:10" s="64" customFormat="1" ht="17.399999999999999" hidden="1" x14ac:dyDescent="0.3">
      <c r="C249" s="126"/>
      <c r="F249" s="62"/>
      <c r="G249" s="62"/>
      <c r="H249" s="62"/>
      <c r="I249" s="62"/>
      <c r="J249" s="127"/>
    </row>
    <row r="250" spans="3:10" s="64" customFormat="1" ht="17.399999999999999" hidden="1" x14ac:dyDescent="0.3">
      <c r="C250" s="126"/>
      <c r="F250" s="62"/>
      <c r="G250" s="62"/>
      <c r="H250" s="62"/>
      <c r="I250" s="62"/>
      <c r="J250" s="127"/>
    </row>
    <row r="251" spans="3:10" s="64" customFormat="1" ht="17.399999999999999" hidden="1" x14ac:dyDescent="0.3">
      <c r="C251" s="126"/>
      <c r="F251" s="62"/>
      <c r="G251" s="62"/>
      <c r="H251" s="62"/>
      <c r="I251" s="62"/>
      <c r="J251" s="127"/>
    </row>
    <row r="252" spans="3:10" s="64" customFormat="1" ht="17.399999999999999" x14ac:dyDescent="0.3">
      <c r="C252" s="131"/>
      <c r="D252" s="62"/>
      <c r="E252" s="62"/>
      <c r="F252" s="62"/>
      <c r="G252" s="62"/>
      <c r="H252" s="62"/>
      <c r="I252" s="62"/>
      <c r="J252" s="127"/>
    </row>
    <row r="253" spans="3:10" s="64" customFormat="1" ht="17.399999999999999" x14ac:dyDescent="0.3">
      <c r="C253" s="131"/>
      <c r="D253" s="62"/>
      <c r="E253" s="62"/>
      <c r="F253" s="62"/>
      <c r="G253" s="62"/>
      <c r="H253" s="62"/>
      <c r="I253" s="62"/>
      <c r="J253" s="127"/>
    </row>
    <row r="254" spans="3:10" s="64" customFormat="1" ht="17.399999999999999" x14ac:dyDescent="0.3">
      <c r="C254" s="131"/>
      <c r="D254" s="62"/>
      <c r="E254" s="62"/>
      <c r="F254" s="62"/>
      <c r="G254" s="62"/>
      <c r="H254" s="62"/>
      <c r="I254" s="62"/>
      <c r="J254" s="127"/>
    </row>
    <row r="255" spans="3:10" s="64" customFormat="1" ht="12.45" customHeight="1" x14ac:dyDescent="0.3">
      <c r="C255" s="132"/>
      <c r="D255" s="133"/>
      <c r="E255" s="133"/>
      <c r="F255" s="133"/>
      <c r="G255" s="133"/>
      <c r="H255" s="133"/>
      <c r="I255" s="133"/>
      <c r="J255" s="134"/>
    </row>
    <row r="256" spans="3:10" s="36" customFormat="1" ht="12.45" customHeight="1" x14ac:dyDescent="0.3"/>
    <row r="257" s="36" customFormat="1" ht="12" customHeight="1" x14ac:dyDescent="0.3"/>
  </sheetData>
  <sheetProtection algorithmName="SHA-512" hashValue="uh/itofVAkDeuk5c30Xk5mnot+/qai8wIAie74JyCssK0WMDEzJiXabfluGdpoSPmj7uqQObljN0qkKG/allSA==" saltValue="3NqR1HWYep+JrneKrLuj0w==" spinCount="100000" sheet="1" objects="1" scenarios="1"/>
  <mergeCells count="69">
    <mergeCell ref="C53:E53"/>
    <mergeCell ref="C51:E51"/>
    <mergeCell ref="F51:G51"/>
    <mergeCell ref="C45:E45"/>
    <mergeCell ref="F45:G45"/>
    <mergeCell ref="C46:E46"/>
    <mergeCell ref="F46:G46"/>
    <mergeCell ref="C47:E47"/>
    <mergeCell ref="F47:G47"/>
    <mergeCell ref="C48:E48"/>
    <mergeCell ref="F48:G48"/>
    <mergeCell ref="C49:E49"/>
    <mergeCell ref="F49:G49"/>
    <mergeCell ref="C50:E50"/>
    <mergeCell ref="F50:G50"/>
    <mergeCell ref="C42:E42"/>
    <mergeCell ref="F42:G42"/>
    <mergeCell ref="C43:E43"/>
    <mergeCell ref="F43:G43"/>
    <mergeCell ref="C44:E44"/>
    <mergeCell ref="F44:G44"/>
    <mergeCell ref="C41:E41"/>
    <mergeCell ref="F41:G41"/>
    <mergeCell ref="C34:E34"/>
    <mergeCell ref="F34:G34"/>
    <mergeCell ref="C35:E35"/>
    <mergeCell ref="F35:G35"/>
    <mergeCell ref="C36:E36"/>
    <mergeCell ref="F36:G36"/>
    <mergeCell ref="C38:J38"/>
    <mergeCell ref="C39:E39"/>
    <mergeCell ref="F39:G39"/>
    <mergeCell ref="C40:E40"/>
    <mergeCell ref="F40:G40"/>
    <mergeCell ref="C31:E31"/>
    <mergeCell ref="F31:G31"/>
    <mergeCell ref="C32:E32"/>
    <mergeCell ref="F32:G32"/>
    <mergeCell ref="C33:E33"/>
    <mergeCell ref="F33:G33"/>
    <mergeCell ref="C26:D26"/>
    <mergeCell ref="C28:J28"/>
    <mergeCell ref="C29:E29"/>
    <mergeCell ref="F29:G29"/>
    <mergeCell ref="C30:E30"/>
    <mergeCell ref="F30:G30"/>
    <mergeCell ref="C24:D24"/>
    <mergeCell ref="G8:H8"/>
    <mergeCell ref="I8:J8"/>
    <mergeCell ref="G9:H10"/>
    <mergeCell ref="I9:J10"/>
    <mergeCell ref="G11:H17"/>
    <mergeCell ref="I11:J17"/>
    <mergeCell ref="C16:D16"/>
    <mergeCell ref="G19:I19"/>
    <mergeCell ref="G20:I20"/>
    <mergeCell ref="G21:I21"/>
    <mergeCell ref="G23:H23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41:H49">
    <cfRule type="cellIs" dxfId="39" priority="1" stopIfTrue="1" operator="notEqual">
      <formula>0</formula>
    </cfRule>
  </conditionalFormatting>
  <conditionalFormatting sqref="H30:I36">
    <cfRule type="cellIs" dxfId="38" priority="7" stopIfTrue="1" operator="notEqual">
      <formula>0</formula>
    </cfRule>
  </conditionalFormatting>
  <conditionalFormatting sqref="I40:I51">
    <cfRule type="cellIs" dxfId="37" priority="2" stopIfTrue="1" operator="notEqual">
      <formula>0</formula>
    </cfRule>
  </conditionalFormatting>
  <conditionalFormatting sqref="J21">
    <cfRule type="cellIs" dxfId="36" priority="8" stopIfTrue="1" operator="notEqual">
      <formula>0</formula>
    </cfRule>
  </conditionalFormatting>
  <conditionalFormatting sqref="J27">
    <cfRule type="cellIs" dxfId="35" priority="9" stopIfTrue="1" operator="notEqual">
      <formula>0</formula>
    </cfRule>
  </conditionalFormatting>
  <conditionalFormatting sqref="J37">
    <cfRule type="cellIs" dxfId="34" priority="6" stopIfTrue="1" operator="notEqual">
      <formula>0</formula>
    </cfRule>
  </conditionalFormatting>
  <dataValidations count="1">
    <dataValidation type="list" allowBlank="1" showInputMessage="1" showErrorMessage="1" sqref="I8:J8" xr:uid="{86160827-086D-4B13-A1F2-76E03DA340BB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0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98A0-B894-4B14-B741-43040A40F1F2}">
  <sheetPr>
    <pageSetUpPr fitToPage="1"/>
  </sheetPr>
  <dimension ref="A1:AL249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5.77734375" style="57" customWidth="1"/>
    <col min="4" max="4" width="10.77734375" style="58" customWidth="1"/>
    <col min="5" max="5" width="15.77734375" style="58" customWidth="1"/>
    <col min="6" max="6" width="1.77734375" style="58" customWidth="1"/>
    <col min="7" max="7" width="13.77734375" style="58" customWidth="1"/>
    <col min="8" max="9" width="15.77734375" style="58" customWidth="1"/>
    <col min="10" max="10" width="15.77734375" style="59" customWidth="1"/>
    <col min="11" max="11" width="1.6640625" style="35" customWidth="1"/>
    <col min="12" max="12" width="9.21875" style="35"/>
    <col min="13" max="13" width="9.21875" style="36" customWidth="1"/>
    <col min="14" max="14" width="9.21875" style="36" hidden="1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22" s="34" customFormat="1" ht="9" customHeight="1" x14ac:dyDescent="0.3">
      <c r="B1" s="33"/>
      <c r="K1" s="33"/>
      <c r="L1" s="33"/>
    </row>
    <row r="2" spans="2:22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2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22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22" ht="15.75" customHeight="1" x14ac:dyDescent="0.45">
      <c r="C5" s="96" t="s">
        <v>58</v>
      </c>
      <c r="D5" s="97" t="s">
        <v>59</v>
      </c>
      <c r="E5" s="98" t="s">
        <v>103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22" ht="15.75" customHeight="1" x14ac:dyDescent="0.45">
      <c r="C6" s="259">
        <v>1000</v>
      </c>
      <c r="D6" s="94">
        <v>0</v>
      </c>
      <c r="E6" s="260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22" ht="15.75" customHeight="1" x14ac:dyDescent="0.45">
      <c r="C7" s="259">
        <v>2000</v>
      </c>
      <c r="D7" s="94">
        <v>1</v>
      </c>
      <c r="E7" s="260">
        <f t="shared" ref="E7:E10" si="0">C7*D7</f>
        <v>2000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22" ht="15.75" customHeight="1" x14ac:dyDescent="0.45">
      <c r="C8" s="259">
        <v>5000</v>
      </c>
      <c r="D8" s="94">
        <v>0</v>
      </c>
      <c r="E8" s="260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22" ht="15.75" customHeight="1" x14ac:dyDescent="0.45">
      <c r="C9" s="259">
        <v>10000</v>
      </c>
      <c r="D9" s="94">
        <v>0</v>
      </c>
      <c r="E9" s="260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22" ht="15.75" customHeight="1" x14ac:dyDescent="0.45">
      <c r="C10" s="261">
        <v>20000</v>
      </c>
      <c r="D10" s="99">
        <v>0</v>
      </c>
      <c r="E10" s="262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22" ht="15.75" customHeight="1" x14ac:dyDescent="0.45">
      <c r="C11" s="491" t="s">
        <v>60</v>
      </c>
      <c r="D11" s="491"/>
      <c r="E11" s="406">
        <f>SUM(E6:E10)</f>
        <v>2000</v>
      </c>
      <c r="F11" s="36"/>
      <c r="G11" s="658"/>
      <c r="H11" s="659"/>
      <c r="I11" s="664"/>
      <c r="J11" s="665"/>
      <c r="N11" s="44"/>
    </row>
    <row r="12" spans="2:22" ht="5.4" customHeight="1" x14ac:dyDescent="0.45">
      <c r="C12" s="39"/>
      <c r="D12" s="39"/>
      <c r="E12" s="255"/>
      <c r="F12" s="36"/>
      <c r="G12" s="660"/>
      <c r="H12" s="661"/>
      <c r="I12" s="666"/>
      <c r="J12" s="667"/>
      <c r="N12" s="44"/>
    </row>
    <row r="13" spans="2:22" s="42" customFormat="1" ht="15.75" customHeight="1" x14ac:dyDescent="0.3">
      <c r="B13" s="41"/>
      <c r="C13" s="256" t="s">
        <v>61</v>
      </c>
      <c r="D13" s="257" t="s">
        <v>59</v>
      </c>
      <c r="E13" s="258" t="s">
        <v>103</v>
      </c>
      <c r="G13" s="660"/>
      <c r="H13" s="661"/>
      <c r="I13" s="666"/>
      <c r="J13" s="667"/>
      <c r="K13" s="41"/>
      <c r="L13" s="41"/>
    </row>
    <row r="14" spans="2:22" ht="15.75" customHeight="1" x14ac:dyDescent="0.45">
      <c r="C14" s="259">
        <v>1</v>
      </c>
      <c r="D14" s="94">
        <v>0</v>
      </c>
      <c r="E14" s="260">
        <f t="shared" ref="E14" si="1">C14*D14</f>
        <v>0</v>
      </c>
      <c r="F14" s="36"/>
      <c r="G14" s="662"/>
      <c r="H14" s="663"/>
      <c r="I14" s="668"/>
      <c r="J14" s="669"/>
      <c r="O14" s="38"/>
      <c r="P14" s="38"/>
      <c r="Q14" s="38"/>
      <c r="R14" s="34"/>
    </row>
    <row r="15" spans="2:22" ht="15.75" customHeight="1" x14ac:dyDescent="0.45">
      <c r="C15" s="259">
        <v>5</v>
      </c>
      <c r="D15" s="94">
        <v>0</v>
      </c>
      <c r="E15" s="260">
        <f t="shared" ref="E15:E19" si="2">C15*D15</f>
        <v>0</v>
      </c>
      <c r="F15" s="36"/>
      <c r="G15" s="263"/>
      <c r="H15" s="263"/>
      <c r="I15" s="263"/>
      <c r="J15" s="263"/>
      <c r="M15" s="43"/>
      <c r="V15" s="44"/>
    </row>
    <row r="16" spans="2:22" ht="15.75" customHeight="1" x14ac:dyDescent="0.3">
      <c r="C16" s="259">
        <v>10</v>
      </c>
      <c r="D16" s="94">
        <v>0</v>
      </c>
      <c r="E16" s="260">
        <f t="shared" si="2"/>
        <v>0</v>
      </c>
      <c r="F16" s="36"/>
      <c r="G16" s="334" t="s">
        <v>78</v>
      </c>
      <c r="H16" s="334"/>
      <c r="I16" s="334"/>
      <c r="J16" s="259">
        <f>+E22</f>
        <v>2000</v>
      </c>
    </row>
    <row r="17" spans="2:14" ht="15.75" customHeight="1" x14ac:dyDescent="0.3">
      <c r="C17" s="259">
        <v>50</v>
      </c>
      <c r="D17" s="94">
        <v>0</v>
      </c>
      <c r="E17" s="260">
        <f t="shared" si="2"/>
        <v>0</v>
      </c>
      <c r="F17" s="36"/>
      <c r="G17" s="334" t="s">
        <v>79</v>
      </c>
      <c r="H17" s="334"/>
      <c r="I17" s="334"/>
      <c r="J17" s="407">
        <v>220</v>
      </c>
    </row>
    <row r="18" spans="2:14" ht="15.75" customHeight="1" x14ac:dyDescent="0.3">
      <c r="C18" s="259">
        <v>100</v>
      </c>
      <c r="D18" s="94">
        <v>0</v>
      </c>
      <c r="E18" s="260">
        <f t="shared" si="2"/>
        <v>0</v>
      </c>
      <c r="F18" s="36"/>
      <c r="G18" s="474" t="s">
        <v>80</v>
      </c>
      <c r="H18" s="474"/>
      <c r="I18" s="474"/>
      <c r="J18" s="253">
        <f>+J16-J17</f>
        <v>1780</v>
      </c>
    </row>
    <row r="19" spans="2:14" ht="15.75" customHeight="1" x14ac:dyDescent="0.3">
      <c r="C19" s="261">
        <v>500</v>
      </c>
      <c r="D19" s="99">
        <v>0</v>
      </c>
      <c r="E19" s="262">
        <f t="shared" si="2"/>
        <v>0</v>
      </c>
      <c r="F19" s="36"/>
      <c r="G19" s="36"/>
      <c r="H19" s="36"/>
      <c r="I19" s="36"/>
      <c r="J19" s="36"/>
    </row>
    <row r="20" spans="2:14" ht="15.75" customHeight="1" x14ac:dyDescent="0.3">
      <c r="C20" s="491" t="s">
        <v>62</v>
      </c>
      <c r="D20" s="491"/>
      <c r="E20" s="406">
        <f>SUM(E14:E19)</f>
        <v>0</v>
      </c>
      <c r="F20" s="36"/>
      <c r="G20" s="476" t="s">
        <v>81</v>
      </c>
      <c r="H20" s="477"/>
      <c r="I20" s="100"/>
      <c r="J20" s="101"/>
    </row>
    <row r="21" spans="2:14" ht="5.4" customHeight="1" x14ac:dyDescent="0.45">
      <c r="C21" s="39"/>
      <c r="D21" s="39"/>
      <c r="E21" s="255"/>
      <c r="F21" s="36"/>
      <c r="G21" s="166"/>
      <c r="H21" s="167"/>
      <c r="I21" s="75"/>
      <c r="J21" s="104"/>
      <c r="N21" s="44"/>
    </row>
    <row r="22" spans="2:14" s="42" customFormat="1" ht="18.75" customHeight="1" x14ac:dyDescent="0.3">
      <c r="B22" s="41"/>
      <c r="C22" s="647" t="s">
        <v>63</v>
      </c>
      <c r="D22" s="648"/>
      <c r="E22" s="408">
        <f>E11+E20</f>
        <v>2000</v>
      </c>
      <c r="G22" s="168"/>
      <c r="H22" s="169"/>
      <c r="I22" s="169"/>
      <c r="J22" s="170"/>
      <c r="K22" s="41"/>
      <c r="L22" s="41"/>
    </row>
    <row r="23" spans="2:14" ht="9.6" customHeight="1" x14ac:dyDescent="0.3">
      <c r="C23" s="48"/>
      <c r="D23" s="48"/>
      <c r="E23" s="34"/>
      <c r="F23" s="33"/>
      <c r="G23" s="49"/>
      <c r="H23" s="49"/>
      <c r="I23" s="49"/>
      <c r="J23" s="49"/>
    </row>
    <row r="24" spans="2:14" ht="18.75" customHeight="1" x14ac:dyDescent="0.3">
      <c r="C24" s="511" t="s">
        <v>82</v>
      </c>
      <c r="D24" s="512"/>
      <c r="E24" s="512"/>
      <c r="F24" s="512"/>
      <c r="G24" s="512"/>
      <c r="H24" s="512"/>
      <c r="I24" s="512"/>
      <c r="J24" s="513"/>
    </row>
    <row r="25" spans="2:14" ht="25.05" customHeight="1" x14ac:dyDescent="0.3">
      <c r="C25" s="514" t="s">
        <v>83</v>
      </c>
      <c r="D25" s="479"/>
      <c r="E25" s="479"/>
      <c r="F25" s="479" t="s">
        <v>84</v>
      </c>
      <c r="G25" s="479"/>
      <c r="H25" s="97" t="s">
        <v>40</v>
      </c>
      <c r="I25" s="97" t="s">
        <v>80</v>
      </c>
      <c r="J25" s="120" t="s">
        <v>81</v>
      </c>
    </row>
    <row r="26" spans="2:14" ht="15.75" customHeight="1" x14ac:dyDescent="0.3">
      <c r="C26" s="649" t="s">
        <v>85</v>
      </c>
      <c r="D26" s="649"/>
      <c r="E26" s="649"/>
      <c r="F26" s="654">
        <v>5</v>
      </c>
      <c r="G26" s="654"/>
      <c r="H26" s="265">
        <v>0</v>
      </c>
      <c r="I26" s="253">
        <f>+F26-H26</f>
        <v>5</v>
      </c>
      <c r="J26" s="119" t="str">
        <f>IF(I26&lt;&gt;0,"Explicación","")</f>
        <v>Explicación</v>
      </c>
    </row>
    <row r="27" spans="2:14" s="35" customFormat="1" ht="15.75" customHeight="1" x14ac:dyDescent="0.3">
      <c r="C27" s="448" t="s">
        <v>112</v>
      </c>
      <c r="D27" s="448"/>
      <c r="E27" s="448"/>
      <c r="F27" s="654">
        <v>0</v>
      </c>
      <c r="G27" s="654"/>
      <c r="H27" s="265">
        <v>0</v>
      </c>
      <c r="I27" s="253">
        <f t="shared" ref="I27:I32" si="3">+F27-H27</f>
        <v>0</v>
      </c>
      <c r="J27" s="119" t="str">
        <f t="shared" ref="J27:J32" si="4">IF(I27&lt;&gt;0,"Explicación","")</f>
        <v/>
      </c>
    </row>
    <row r="28" spans="2:14" s="35" customFormat="1" ht="15.75" customHeight="1" x14ac:dyDescent="0.3">
      <c r="C28" s="464" t="s">
        <v>86</v>
      </c>
      <c r="D28" s="464"/>
      <c r="E28" s="464"/>
      <c r="F28" s="654">
        <v>0</v>
      </c>
      <c r="G28" s="654"/>
      <c r="H28" s="265">
        <v>0</v>
      </c>
      <c r="I28" s="253">
        <f t="shared" si="3"/>
        <v>0</v>
      </c>
      <c r="J28" s="119" t="str">
        <f t="shared" si="4"/>
        <v/>
      </c>
    </row>
    <row r="29" spans="2:14" s="35" customFormat="1" ht="15.75" customHeight="1" x14ac:dyDescent="0.3">
      <c r="C29" s="464" t="s">
        <v>86</v>
      </c>
      <c r="D29" s="464"/>
      <c r="E29" s="464"/>
      <c r="F29" s="654">
        <v>0</v>
      </c>
      <c r="G29" s="654"/>
      <c r="H29" s="265">
        <v>0</v>
      </c>
      <c r="I29" s="253">
        <f t="shared" si="3"/>
        <v>0</v>
      </c>
      <c r="J29" s="119" t="str">
        <f t="shared" si="4"/>
        <v/>
      </c>
    </row>
    <row r="30" spans="2:14" s="35" customFormat="1" ht="15.75" customHeight="1" x14ac:dyDescent="0.3">
      <c r="C30" s="464" t="s">
        <v>86</v>
      </c>
      <c r="D30" s="464"/>
      <c r="E30" s="464"/>
      <c r="F30" s="654">
        <v>0</v>
      </c>
      <c r="G30" s="654"/>
      <c r="H30" s="265">
        <v>0</v>
      </c>
      <c r="I30" s="253">
        <f t="shared" si="3"/>
        <v>0</v>
      </c>
      <c r="J30" s="119" t="str">
        <f t="shared" si="4"/>
        <v/>
      </c>
    </row>
    <row r="31" spans="2:14" s="35" customFormat="1" ht="15.75" customHeight="1" x14ac:dyDescent="0.3">
      <c r="C31" s="482" t="s">
        <v>86</v>
      </c>
      <c r="D31" s="482"/>
      <c r="E31" s="482"/>
      <c r="F31" s="656">
        <v>0</v>
      </c>
      <c r="G31" s="656"/>
      <c r="H31" s="266">
        <v>0</v>
      </c>
      <c r="I31" s="254">
        <f t="shared" si="3"/>
        <v>0</v>
      </c>
      <c r="J31" s="216" t="str">
        <f t="shared" si="4"/>
        <v/>
      </c>
    </row>
    <row r="32" spans="2:14" ht="18.75" customHeight="1" x14ac:dyDescent="0.3">
      <c r="C32" s="465" t="s">
        <v>117</v>
      </c>
      <c r="D32" s="465"/>
      <c r="E32" s="465"/>
      <c r="F32" s="657">
        <f>SUM(F26:G31)</f>
        <v>5</v>
      </c>
      <c r="G32" s="657"/>
      <c r="H32" s="253">
        <f>SUM(H26:H31)</f>
        <v>0</v>
      </c>
      <c r="I32" s="253">
        <f t="shared" si="3"/>
        <v>5</v>
      </c>
      <c r="J32" s="334" t="str">
        <f t="shared" si="4"/>
        <v>Explicación</v>
      </c>
    </row>
    <row r="33" spans="1:38" ht="7.8" customHeight="1" x14ac:dyDescent="0.3">
      <c r="C33" s="48"/>
      <c r="D33" s="48"/>
      <c r="E33" s="34"/>
      <c r="F33" s="33"/>
      <c r="G33" s="49"/>
      <c r="H33" s="49"/>
      <c r="I33" s="49"/>
      <c r="J33" s="49"/>
      <c r="V33" s="50"/>
    </row>
    <row r="34" spans="1:38" ht="18.75" customHeight="1" x14ac:dyDescent="0.3">
      <c r="C34" s="511" t="s">
        <v>116</v>
      </c>
      <c r="D34" s="512"/>
      <c r="E34" s="512"/>
      <c r="F34" s="512"/>
      <c r="G34" s="512"/>
      <c r="H34" s="512"/>
      <c r="I34" s="512"/>
      <c r="J34" s="513"/>
    </row>
    <row r="35" spans="1:38" s="53" customFormat="1" ht="37.200000000000003" customHeight="1" x14ac:dyDescent="0.3">
      <c r="A35" s="51"/>
      <c r="B35" s="52"/>
      <c r="C35" s="514" t="s">
        <v>88</v>
      </c>
      <c r="D35" s="479"/>
      <c r="E35" s="479"/>
      <c r="F35" s="479" t="s">
        <v>104</v>
      </c>
      <c r="G35" s="479"/>
      <c r="H35" s="97" t="s">
        <v>40</v>
      </c>
      <c r="I35" s="97" t="s">
        <v>80</v>
      </c>
      <c r="J35" s="120" t="s">
        <v>81</v>
      </c>
      <c r="K35" s="52"/>
      <c r="L35" s="52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s="55" customFormat="1" ht="15.75" customHeight="1" x14ac:dyDescent="0.3">
      <c r="A36" s="54"/>
      <c r="B36" s="52"/>
      <c r="C36" s="655" t="s">
        <v>13</v>
      </c>
      <c r="D36" s="655"/>
      <c r="E36" s="655"/>
      <c r="F36" s="654">
        <v>0</v>
      </c>
      <c r="G36" s="654"/>
      <c r="H36" s="264">
        <v>0</v>
      </c>
      <c r="I36" s="253">
        <f>+F36-H36</f>
        <v>0</v>
      </c>
      <c r="J36" s="119" t="str">
        <f>IF(I36&lt;&gt;0,"Explicación","")</f>
        <v/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s="55" customFormat="1" ht="15.75" customHeight="1" x14ac:dyDescent="0.3">
      <c r="A37" s="54"/>
      <c r="B37" s="52"/>
      <c r="C37" s="655" t="s">
        <v>15</v>
      </c>
      <c r="D37" s="655"/>
      <c r="E37" s="655"/>
      <c r="F37" s="654">
        <v>8</v>
      </c>
      <c r="G37" s="654">
        <v>0</v>
      </c>
      <c r="H37" s="264">
        <v>0</v>
      </c>
      <c r="I37" s="253">
        <f t="shared" ref="I37:I38" si="5">+F37-H37</f>
        <v>8</v>
      </c>
      <c r="J37" s="119" t="str">
        <f t="shared" ref="J37:J45" si="6">IF(I37&lt;&gt;0,"Explicación","")</f>
        <v>Explicación</v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655" t="s">
        <v>17</v>
      </c>
      <c r="D38" s="655"/>
      <c r="E38" s="655"/>
      <c r="F38" s="654">
        <v>0</v>
      </c>
      <c r="G38" s="654">
        <v>0</v>
      </c>
      <c r="H38" s="264">
        <v>8</v>
      </c>
      <c r="I38" s="253">
        <f t="shared" si="5"/>
        <v>-8</v>
      </c>
      <c r="J38" s="119" t="str">
        <f t="shared" si="6"/>
        <v>Explicación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655" t="s">
        <v>18</v>
      </c>
      <c r="D39" s="655"/>
      <c r="E39" s="655"/>
      <c r="F39" s="654">
        <v>0</v>
      </c>
      <c r="G39" s="654">
        <v>0</v>
      </c>
      <c r="H39" s="264">
        <v>0</v>
      </c>
      <c r="I39" s="253">
        <f t="shared" ref="I39:I44" si="7">+F39-H39</f>
        <v>0</v>
      </c>
      <c r="J39" s="119" t="str">
        <f t="shared" si="6"/>
        <v/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655" t="s">
        <v>106</v>
      </c>
      <c r="D40" s="655"/>
      <c r="E40" s="655"/>
      <c r="F40" s="654">
        <v>0</v>
      </c>
      <c r="G40" s="654">
        <v>0</v>
      </c>
      <c r="H40" s="264">
        <v>0</v>
      </c>
      <c r="I40" s="253">
        <f t="shared" si="7"/>
        <v>0</v>
      </c>
      <c r="J40" s="119" t="str">
        <f t="shared" si="6"/>
        <v/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655" t="s">
        <v>19</v>
      </c>
      <c r="D41" s="655"/>
      <c r="E41" s="655"/>
      <c r="F41" s="654">
        <v>0</v>
      </c>
      <c r="G41" s="654">
        <v>0</v>
      </c>
      <c r="H41" s="264">
        <v>0</v>
      </c>
      <c r="I41" s="253">
        <f t="shared" si="7"/>
        <v>0</v>
      </c>
      <c r="J41" s="119" t="str">
        <f t="shared" si="6"/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86</v>
      </c>
      <c r="D42" s="464"/>
      <c r="E42" s="464"/>
      <c r="F42" s="654">
        <v>0</v>
      </c>
      <c r="G42" s="654">
        <v>0</v>
      </c>
      <c r="H42" s="264">
        <v>0</v>
      </c>
      <c r="I42" s="253">
        <f t="shared" si="7"/>
        <v>0</v>
      </c>
      <c r="J42" s="119" t="str">
        <f t="shared" si="6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64" t="s">
        <v>86</v>
      </c>
      <c r="D43" s="464"/>
      <c r="E43" s="464"/>
      <c r="F43" s="654">
        <v>0</v>
      </c>
      <c r="G43" s="654">
        <v>0</v>
      </c>
      <c r="H43" s="264">
        <v>0</v>
      </c>
      <c r="I43" s="253">
        <f t="shared" si="7"/>
        <v>0</v>
      </c>
      <c r="J43" s="119" t="str">
        <f t="shared" si="6"/>
        <v/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482" t="s">
        <v>86</v>
      </c>
      <c r="D44" s="482"/>
      <c r="E44" s="482"/>
      <c r="F44" s="656">
        <v>0</v>
      </c>
      <c r="G44" s="656">
        <v>0</v>
      </c>
      <c r="H44" s="330">
        <v>0</v>
      </c>
      <c r="I44" s="254">
        <f t="shared" si="7"/>
        <v>0</v>
      </c>
      <c r="J44" s="216" t="str">
        <f t="shared" si="6"/>
        <v/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3" customFormat="1" ht="18.75" customHeight="1" x14ac:dyDescent="0.3">
      <c r="A45" s="51"/>
      <c r="B45" s="52"/>
      <c r="C45" s="465" t="s">
        <v>89</v>
      </c>
      <c r="D45" s="465"/>
      <c r="E45" s="465"/>
      <c r="F45" s="657">
        <f>SUM(F36:G44)</f>
        <v>8</v>
      </c>
      <c r="G45" s="657"/>
      <c r="H45" s="253">
        <f>SUM(H36:H44)</f>
        <v>8</v>
      </c>
      <c r="I45" s="253">
        <f t="shared" ref="I45" si="8">+F45-H45</f>
        <v>0</v>
      </c>
      <c r="J45" s="334" t="str">
        <f t="shared" si="6"/>
        <v/>
      </c>
      <c r="K45" s="52"/>
      <c r="L45" s="52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</row>
    <row r="46" spans="1:38" s="64" customFormat="1" ht="5.0999999999999996" customHeight="1" x14ac:dyDescent="0.3">
      <c r="A46" s="61"/>
      <c r="B46" s="62"/>
      <c r="G46" s="86"/>
      <c r="H46" s="86"/>
      <c r="K46" s="62"/>
      <c r="L46" s="62"/>
    </row>
    <row r="47" spans="1:38" s="64" customFormat="1" ht="15.75" customHeight="1" x14ac:dyDescent="0.3">
      <c r="A47" s="61"/>
      <c r="B47" s="62"/>
      <c r="C47" s="457" t="s">
        <v>90</v>
      </c>
      <c r="D47" s="458"/>
      <c r="E47" s="458"/>
      <c r="F47" s="100"/>
      <c r="G47" s="100"/>
      <c r="H47" s="100"/>
      <c r="I47" s="100"/>
      <c r="J47" s="101"/>
      <c r="K47" s="62"/>
      <c r="L47" s="62"/>
    </row>
    <row r="48" spans="1:38" s="64" customFormat="1" ht="13.2" hidden="1" customHeight="1" x14ac:dyDescent="0.3">
      <c r="A48" s="61"/>
      <c r="B48" s="62"/>
      <c r="C48" s="123"/>
      <c r="D48" s="124"/>
      <c r="E48" s="75"/>
      <c r="F48" s="75"/>
      <c r="G48" s="75"/>
      <c r="H48" s="75"/>
      <c r="I48" s="75"/>
      <c r="J48" s="104"/>
      <c r="K48" s="62"/>
      <c r="L48" s="62"/>
    </row>
    <row r="49" spans="1:12" s="64" customFormat="1" ht="17.399999999999999" hidden="1" x14ac:dyDescent="0.3">
      <c r="A49" s="61"/>
      <c r="B49" s="62"/>
      <c r="C49" s="125"/>
      <c r="D49" s="75"/>
      <c r="E49" s="75"/>
      <c r="F49" s="75"/>
      <c r="G49" s="75"/>
      <c r="H49" s="75"/>
      <c r="I49" s="75"/>
      <c r="J49" s="104"/>
      <c r="K49" s="62"/>
      <c r="L49" s="62"/>
    </row>
    <row r="50" spans="1:12" s="64" customFormat="1" ht="17.399999999999999" hidden="1" x14ac:dyDescent="0.3">
      <c r="A50" s="61"/>
      <c r="B50" s="62"/>
      <c r="C50" s="125"/>
      <c r="D50" s="75"/>
      <c r="E50" s="75"/>
      <c r="F50" s="75"/>
      <c r="G50" s="75"/>
      <c r="H50" s="75"/>
      <c r="I50" s="75"/>
      <c r="J50" s="104"/>
      <c r="K50" s="62"/>
      <c r="L50" s="62"/>
    </row>
    <row r="51" spans="1:12" s="64" customFormat="1" ht="17.399999999999999" hidden="1" x14ac:dyDescent="0.3">
      <c r="B51" s="62"/>
      <c r="C51" s="125"/>
      <c r="D51" s="75"/>
      <c r="E51" s="75"/>
      <c r="F51" s="75"/>
      <c r="G51" s="75"/>
      <c r="H51" s="75"/>
      <c r="I51" s="75"/>
      <c r="J51" s="104"/>
      <c r="K51" s="62"/>
      <c r="L51" s="62"/>
    </row>
    <row r="52" spans="1:12" s="64" customFormat="1" ht="17.399999999999999" hidden="1" x14ac:dyDescent="0.3">
      <c r="B52" s="62"/>
      <c r="C52" s="125"/>
      <c r="D52" s="75"/>
      <c r="E52" s="75"/>
      <c r="F52" s="75"/>
      <c r="G52" s="75"/>
      <c r="H52" s="75"/>
      <c r="I52" s="75"/>
      <c r="J52" s="104"/>
      <c r="K52" s="62"/>
      <c r="L52" s="62"/>
    </row>
    <row r="53" spans="1:12" s="64" customFormat="1" ht="17.399999999999999" hidden="1" x14ac:dyDescent="0.3">
      <c r="B53" s="62"/>
      <c r="C53" s="126"/>
      <c r="F53" s="62"/>
      <c r="G53" s="62"/>
      <c r="H53" s="62"/>
      <c r="I53" s="62"/>
      <c r="J53" s="127"/>
      <c r="K53" s="62"/>
      <c r="L53" s="62"/>
    </row>
    <row r="54" spans="1:12" s="64" customFormat="1" ht="17.399999999999999" hidden="1" x14ac:dyDescent="0.3">
      <c r="B54" s="62"/>
      <c r="C54" s="126"/>
      <c r="F54" s="62"/>
      <c r="G54" s="62"/>
      <c r="H54" s="62"/>
      <c r="I54" s="62"/>
      <c r="J54" s="127"/>
      <c r="K54" s="62"/>
      <c r="L54" s="62"/>
    </row>
    <row r="55" spans="1:12" s="64" customFormat="1" ht="17.399999999999999" hidden="1" x14ac:dyDescent="0.3">
      <c r="B55" s="62"/>
      <c r="C55" s="126"/>
      <c r="F55" s="62"/>
      <c r="G55" s="62"/>
      <c r="H55" s="62"/>
      <c r="I55" s="62"/>
      <c r="J55" s="127"/>
      <c r="K55" s="62"/>
      <c r="L55" s="62"/>
    </row>
    <row r="56" spans="1:12" s="64" customFormat="1" ht="17.399999999999999" hidden="1" x14ac:dyDescent="0.3">
      <c r="B56" s="62"/>
      <c r="C56" s="126"/>
      <c r="F56" s="62"/>
      <c r="G56" s="62"/>
      <c r="H56" s="62"/>
      <c r="I56" s="62"/>
      <c r="J56" s="127"/>
      <c r="K56" s="62"/>
      <c r="L56" s="62"/>
    </row>
    <row r="57" spans="1:12" s="64" customFormat="1" ht="17.399999999999999" hidden="1" x14ac:dyDescent="0.3">
      <c r="C57" s="126"/>
      <c r="F57" s="62"/>
      <c r="G57" s="62"/>
      <c r="H57" s="62"/>
      <c r="I57" s="62"/>
      <c r="J57" s="127"/>
    </row>
    <row r="58" spans="1:12" s="64" customFormat="1" ht="17.399999999999999" hidden="1" x14ac:dyDescent="0.3">
      <c r="C58" s="126"/>
      <c r="F58" s="62"/>
      <c r="G58" s="62"/>
      <c r="H58" s="62"/>
      <c r="I58" s="62"/>
      <c r="J58" s="127"/>
    </row>
    <row r="59" spans="1:12" s="64" customFormat="1" ht="17.399999999999999" hidden="1" x14ac:dyDescent="0.3">
      <c r="C59" s="126"/>
      <c r="F59" s="62"/>
      <c r="G59" s="62"/>
      <c r="H59" s="62"/>
      <c r="I59" s="62"/>
      <c r="J59" s="127"/>
    </row>
    <row r="60" spans="1:12" s="64" customFormat="1" ht="17.399999999999999" hidden="1" x14ac:dyDescent="0.3">
      <c r="C60" s="126"/>
      <c r="F60" s="62"/>
      <c r="G60" s="62"/>
      <c r="H60" s="62"/>
      <c r="I60" s="62"/>
      <c r="J60" s="127"/>
    </row>
    <row r="61" spans="1:12" s="64" customFormat="1" ht="17.399999999999999" hidden="1" x14ac:dyDescent="0.3">
      <c r="C61" s="126"/>
      <c r="F61" s="62"/>
      <c r="G61" s="62"/>
      <c r="H61" s="62"/>
      <c r="I61" s="62"/>
      <c r="J61" s="127"/>
    </row>
    <row r="62" spans="1:12" s="64" customFormat="1" ht="17.399999999999999" hidden="1" x14ac:dyDescent="0.3">
      <c r="C62" s="126"/>
      <c r="F62" s="62"/>
      <c r="G62" s="62"/>
      <c r="H62" s="62"/>
      <c r="I62" s="62"/>
      <c r="J62" s="127"/>
    </row>
    <row r="63" spans="1:12" s="64" customFormat="1" ht="17.399999999999999" hidden="1" x14ac:dyDescent="0.3">
      <c r="C63" s="126"/>
      <c r="F63" s="62"/>
      <c r="G63" s="62"/>
      <c r="H63" s="62"/>
      <c r="I63" s="62"/>
      <c r="J63" s="127"/>
    </row>
    <row r="64" spans="1:12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x14ac:dyDescent="0.3">
      <c r="C162" s="128"/>
      <c r="D162" s="88"/>
      <c r="E162" s="88"/>
      <c r="F162" s="129"/>
      <c r="G162" s="129"/>
      <c r="H162" s="129"/>
      <c r="I162" s="129"/>
      <c r="J162" s="130"/>
    </row>
    <row r="163" spans="3:10" s="64" customFormat="1" ht="17.399999999999999" hidden="1" x14ac:dyDescent="0.3">
      <c r="C163" s="128"/>
      <c r="D163" s="88"/>
      <c r="E163" s="88"/>
      <c r="F163" s="129"/>
      <c r="G163" s="129"/>
      <c r="H163" s="129"/>
      <c r="I163" s="129"/>
      <c r="J163" s="130"/>
    </row>
    <row r="164" spans="3:10" s="64" customFormat="1" ht="17.399999999999999" hidden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x14ac:dyDescent="0.3">
      <c r="C169" s="126"/>
      <c r="F169" s="62"/>
      <c r="G169" s="62"/>
      <c r="H169" s="62"/>
      <c r="I169" s="62"/>
      <c r="J169" s="127"/>
    </row>
    <row r="170" spans="3:10" s="64" customFormat="1" ht="17.399999999999999" hidden="1" x14ac:dyDescent="0.3">
      <c r="C170" s="126"/>
      <c r="F170" s="62"/>
      <c r="G170" s="62"/>
      <c r="H170" s="62"/>
      <c r="I170" s="62"/>
      <c r="J170" s="127"/>
    </row>
    <row r="171" spans="3:10" s="64" customFormat="1" ht="17.399999999999999" hidden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x14ac:dyDescent="0.3">
      <c r="C246" s="131"/>
      <c r="D246" s="62"/>
      <c r="E246" s="62"/>
      <c r="F246" s="62"/>
      <c r="G246" s="62"/>
      <c r="H246" s="62"/>
      <c r="I246" s="62"/>
      <c r="J246" s="127"/>
    </row>
    <row r="247" spans="3:10" s="64" customFormat="1" ht="17.399999999999999" x14ac:dyDescent="0.3">
      <c r="C247" s="131"/>
      <c r="D247" s="62"/>
      <c r="E247" s="62"/>
      <c r="F247" s="62"/>
      <c r="G247" s="62"/>
      <c r="H247" s="62"/>
      <c r="I247" s="62"/>
      <c r="J247" s="127"/>
    </row>
    <row r="248" spans="3:10" s="64" customFormat="1" ht="17.399999999999999" x14ac:dyDescent="0.3">
      <c r="C248" s="131"/>
      <c r="D248" s="62"/>
      <c r="E248" s="62"/>
      <c r="F248" s="62"/>
      <c r="G248" s="62"/>
      <c r="H248" s="62"/>
      <c r="I248" s="62"/>
      <c r="J248" s="127"/>
    </row>
    <row r="249" spans="3:10" s="64" customFormat="1" ht="12.45" customHeight="1" x14ac:dyDescent="0.3">
      <c r="C249" s="132"/>
      <c r="D249" s="133"/>
      <c r="E249" s="133"/>
      <c r="F249" s="133"/>
      <c r="G249" s="133"/>
      <c r="H249" s="133"/>
      <c r="I249" s="133"/>
      <c r="J249" s="134"/>
    </row>
  </sheetData>
  <sheetProtection algorithmName="SHA-512" hashValue="I6k4Lea764OCNYZwXgArTU1isjJLLoqOQaNOWuIKb/DMf/oRm5Zsj/R52odPLVMM/v02kxGHn//2Ivqw/s0a3Q==" saltValue="yzShyE27+SRPullR4qnfLQ==" spinCount="100000" sheet="1" objects="1" scenarios="1"/>
  <mergeCells count="63">
    <mergeCell ref="C47:E47"/>
    <mergeCell ref="G11:H14"/>
    <mergeCell ref="I11:J14"/>
    <mergeCell ref="G20:H20"/>
    <mergeCell ref="C45:E45"/>
    <mergeCell ref="F45:G45"/>
    <mergeCell ref="C42:E42"/>
    <mergeCell ref="F42:G42"/>
    <mergeCell ref="C43:E43"/>
    <mergeCell ref="F43:G43"/>
    <mergeCell ref="C44:E44"/>
    <mergeCell ref="F44:G44"/>
    <mergeCell ref="C41:E41"/>
    <mergeCell ref="F41:G41"/>
    <mergeCell ref="C38:E38"/>
    <mergeCell ref="F38:G38"/>
    <mergeCell ref="C39:E39"/>
    <mergeCell ref="F39:G39"/>
    <mergeCell ref="C40:E40"/>
    <mergeCell ref="F40:G40"/>
    <mergeCell ref="C37:E37"/>
    <mergeCell ref="F37:G37"/>
    <mergeCell ref="C30:E30"/>
    <mergeCell ref="F30:G30"/>
    <mergeCell ref="C31:E31"/>
    <mergeCell ref="F31:G31"/>
    <mergeCell ref="C32:E32"/>
    <mergeCell ref="F32:G32"/>
    <mergeCell ref="C34:J34"/>
    <mergeCell ref="C35:E35"/>
    <mergeCell ref="F35:G35"/>
    <mergeCell ref="C36:E36"/>
    <mergeCell ref="F36:G36"/>
    <mergeCell ref="C27:E27"/>
    <mergeCell ref="F27:G27"/>
    <mergeCell ref="C28:E28"/>
    <mergeCell ref="F28:G28"/>
    <mergeCell ref="C29:E29"/>
    <mergeCell ref="F29:G29"/>
    <mergeCell ref="C22:D22"/>
    <mergeCell ref="C24:J24"/>
    <mergeCell ref="C25:E25"/>
    <mergeCell ref="F25:G25"/>
    <mergeCell ref="C26:E26"/>
    <mergeCell ref="F26:G26"/>
    <mergeCell ref="C11:D11"/>
    <mergeCell ref="G18:I18"/>
    <mergeCell ref="C20:D20"/>
    <mergeCell ref="G8:H8"/>
    <mergeCell ref="I8:J8"/>
    <mergeCell ref="G9:H10"/>
    <mergeCell ref="I9:J10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26:I32">
    <cfRule type="cellIs" dxfId="33" priority="7" stopIfTrue="1" operator="notEqual">
      <formula>0</formula>
    </cfRule>
  </conditionalFormatting>
  <conditionalFormatting sqref="H45:I45">
    <cfRule type="cellIs" dxfId="32" priority="1" stopIfTrue="1" operator="notEqual">
      <formula>0</formula>
    </cfRule>
  </conditionalFormatting>
  <conditionalFormatting sqref="I36:I44">
    <cfRule type="cellIs" dxfId="31" priority="2" stopIfTrue="1" operator="notEqual">
      <formula>0</formula>
    </cfRule>
  </conditionalFormatting>
  <conditionalFormatting sqref="J18">
    <cfRule type="cellIs" dxfId="30" priority="8" stopIfTrue="1" operator="notEqual">
      <formula>0</formula>
    </cfRule>
  </conditionalFormatting>
  <conditionalFormatting sqref="J23">
    <cfRule type="cellIs" dxfId="29" priority="9" stopIfTrue="1" operator="notEqual">
      <formula>0</formula>
    </cfRule>
  </conditionalFormatting>
  <conditionalFormatting sqref="J33">
    <cfRule type="cellIs" dxfId="28" priority="6" stopIfTrue="1" operator="notEqual">
      <formula>0</formula>
    </cfRule>
  </conditionalFormatting>
  <dataValidations count="1">
    <dataValidation type="list" allowBlank="1" showInputMessage="1" showErrorMessage="1" sqref="I8:J8" xr:uid="{BC1A1385-C48D-42A2-A991-262D876F48FC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1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8711-6ADD-4691-8D53-C505897A73A0}">
  <sheetPr>
    <pageSetUpPr fitToPage="1"/>
  </sheetPr>
  <dimension ref="A1:AL249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5.77734375" style="57" customWidth="1"/>
    <col min="4" max="4" width="10.77734375" style="58" customWidth="1"/>
    <col min="5" max="5" width="15.77734375" style="58" customWidth="1"/>
    <col min="6" max="6" width="1.77734375" style="58" customWidth="1"/>
    <col min="7" max="9" width="15.77734375" style="58" customWidth="1"/>
    <col min="10" max="10" width="15.77734375" style="59" customWidth="1"/>
    <col min="11" max="11" width="1.6640625" style="35" customWidth="1"/>
    <col min="12" max="12" width="9.21875" style="35"/>
    <col min="13" max="13" width="9.21875" style="36" customWidth="1"/>
    <col min="14" max="14" width="9.21875" style="36" hidden="1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18" s="34" customFormat="1" ht="9" customHeight="1" x14ac:dyDescent="0.3">
      <c r="B1" s="33"/>
      <c r="K1" s="33"/>
      <c r="L1" s="33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18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18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18" ht="15.75" customHeight="1" x14ac:dyDescent="0.45">
      <c r="C5" s="96" t="s">
        <v>58</v>
      </c>
      <c r="D5" s="97" t="s">
        <v>59</v>
      </c>
      <c r="E5" s="98" t="s">
        <v>107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18" ht="15.75" customHeight="1" x14ac:dyDescent="0.45">
      <c r="C6" s="272">
        <v>1000</v>
      </c>
      <c r="D6" s="94">
        <v>0</v>
      </c>
      <c r="E6" s="273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18" ht="15.75" customHeight="1" x14ac:dyDescent="0.45">
      <c r="C7" s="272">
        <v>2000</v>
      </c>
      <c r="D7" s="94">
        <v>1</v>
      </c>
      <c r="E7" s="273">
        <f t="shared" ref="E7:E12" si="0">C7*D7</f>
        <v>2000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18" ht="15.75" customHeight="1" x14ac:dyDescent="0.45">
      <c r="C8" s="272">
        <v>5000</v>
      </c>
      <c r="D8" s="94">
        <v>0</v>
      </c>
      <c r="E8" s="273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18" ht="15.75" customHeight="1" x14ac:dyDescent="0.45">
      <c r="C9" s="272">
        <v>10000</v>
      </c>
      <c r="D9" s="94">
        <v>0</v>
      </c>
      <c r="E9" s="273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18" ht="15.75" customHeight="1" x14ac:dyDescent="0.45">
      <c r="C10" s="272">
        <v>20000</v>
      </c>
      <c r="D10" s="94">
        <v>0</v>
      </c>
      <c r="E10" s="273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18" ht="15.75" customHeight="1" x14ac:dyDescent="0.45">
      <c r="C11" s="272">
        <v>50000</v>
      </c>
      <c r="D11" s="94">
        <v>0</v>
      </c>
      <c r="E11" s="273">
        <f t="shared" si="0"/>
        <v>0</v>
      </c>
      <c r="F11" s="36"/>
      <c r="G11" s="670"/>
      <c r="H11" s="670"/>
      <c r="I11" s="670"/>
      <c r="J11" s="670"/>
      <c r="O11" s="38"/>
      <c r="P11" s="38"/>
      <c r="Q11" s="38"/>
      <c r="R11" s="34"/>
    </row>
    <row r="12" spans="2:18" ht="15.75" customHeight="1" x14ac:dyDescent="0.45">
      <c r="C12" s="274">
        <v>100000</v>
      </c>
      <c r="D12" s="99">
        <v>0</v>
      </c>
      <c r="E12" s="275">
        <f t="shared" si="0"/>
        <v>0</v>
      </c>
      <c r="F12" s="36"/>
      <c r="G12" s="670"/>
      <c r="H12" s="670"/>
      <c r="I12" s="670"/>
      <c r="J12" s="670"/>
      <c r="O12" s="38"/>
      <c r="P12" s="38"/>
      <c r="Q12" s="38"/>
      <c r="R12" s="34"/>
    </row>
    <row r="13" spans="2:18" ht="15.75" customHeight="1" x14ac:dyDescent="0.45">
      <c r="C13" s="491" t="s">
        <v>60</v>
      </c>
      <c r="D13" s="491"/>
      <c r="E13" s="409">
        <f>SUM(E6:E12)</f>
        <v>2000</v>
      </c>
      <c r="F13" s="36"/>
      <c r="G13" s="670"/>
      <c r="H13" s="670"/>
      <c r="I13" s="670"/>
      <c r="J13" s="670"/>
      <c r="N13" s="44"/>
    </row>
    <row r="14" spans="2:18" ht="5.4" customHeight="1" x14ac:dyDescent="0.45">
      <c r="C14" s="39"/>
      <c r="D14" s="39"/>
      <c r="E14" s="267"/>
      <c r="F14" s="36"/>
      <c r="G14" s="670"/>
      <c r="H14" s="670"/>
      <c r="I14" s="670"/>
      <c r="J14" s="670"/>
      <c r="N14" s="44"/>
    </row>
    <row r="15" spans="2:18" s="42" customFormat="1" ht="15.75" customHeight="1" x14ac:dyDescent="0.3">
      <c r="B15" s="41"/>
      <c r="C15" s="135" t="s">
        <v>61</v>
      </c>
      <c r="D15" s="136" t="s">
        <v>59</v>
      </c>
      <c r="E15" s="137" t="s">
        <v>107</v>
      </c>
      <c r="G15" s="670"/>
      <c r="H15" s="670"/>
      <c r="I15" s="670"/>
      <c r="J15" s="670"/>
      <c r="K15" s="41"/>
      <c r="L15" s="41"/>
    </row>
    <row r="16" spans="2:18" ht="15.75" customHeight="1" thickBot="1" x14ac:dyDescent="0.35">
      <c r="C16" s="272">
        <v>50</v>
      </c>
      <c r="D16" s="94">
        <v>0</v>
      </c>
      <c r="E16" s="273">
        <f t="shared" ref="E16:E20" si="1">C16*D16</f>
        <v>0</v>
      </c>
      <c r="F16" s="36"/>
      <c r="G16" s="45"/>
      <c r="H16" s="45"/>
      <c r="I16" s="45"/>
      <c r="J16" s="45"/>
    </row>
    <row r="17" spans="2:14" ht="15.75" customHeight="1" x14ac:dyDescent="0.3">
      <c r="C17" s="272">
        <v>100</v>
      </c>
      <c r="D17" s="94">
        <v>0</v>
      </c>
      <c r="E17" s="273">
        <f t="shared" si="1"/>
        <v>0</v>
      </c>
      <c r="F17" s="36"/>
      <c r="G17" s="671" t="s">
        <v>78</v>
      </c>
      <c r="H17" s="672"/>
      <c r="I17" s="672"/>
      <c r="J17" s="410">
        <f>+E23</f>
        <v>2000</v>
      </c>
    </row>
    <row r="18" spans="2:14" ht="15.75" customHeight="1" x14ac:dyDescent="0.3">
      <c r="C18" s="272">
        <v>200</v>
      </c>
      <c r="D18" s="94">
        <v>0</v>
      </c>
      <c r="E18" s="273">
        <f t="shared" si="1"/>
        <v>0</v>
      </c>
      <c r="F18" s="36"/>
      <c r="G18" s="673" t="s">
        <v>79</v>
      </c>
      <c r="H18" s="474"/>
      <c r="I18" s="474"/>
      <c r="J18" s="411">
        <v>220</v>
      </c>
    </row>
    <row r="19" spans="2:14" ht="15.75" customHeight="1" thickBot="1" x14ac:dyDescent="0.35">
      <c r="C19" s="272">
        <v>500</v>
      </c>
      <c r="D19" s="94">
        <v>0</v>
      </c>
      <c r="E19" s="273">
        <f t="shared" si="1"/>
        <v>0</v>
      </c>
      <c r="F19" s="36"/>
      <c r="G19" s="674" t="s">
        <v>80</v>
      </c>
      <c r="H19" s="675"/>
      <c r="I19" s="675"/>
      <c r="J19" s="412">
        <f>+J17-J18</f>
        <v>1780</v>
      </c>
    </row>
    <row r="20" spans="2:14" ht="15.75" customHeight="1" x14ac:dyDescent="0.3">
      <c r="C20" s="274">
        <v>1000</v>
      </c>
      <c r="D20" s="99">
        <v>0</v>
      </c>
      <c r="E20" s="275">
        <f t="shared" si="1"/>
        <v>0</v>
      </c>
      <c r="F20" s="36"/>
      <c r="G20" s="36"/>
      <c r="H20" s="36"/>
      <c r="I20" s="36"/>
      <c r="J20" s="36"/>
    </row>
    <row r="21" spans="2:14" ht="15.75" customHeight="1" x14ac:dyDescent="0.3">
      <c r="C21" s="491" t="s">
        <v>62</v>
      </c>
      <c r="D21" s="491"/>
      <c r="E21" s="409">
        <f>SUM(E16:E20)</f>
        <v>0</v>
      </c>
      <c r="F21" s="36"/>
      <c r="G21" s="476" t="s">
        <v>81</v>
      </c>
      <c r="H21" s="477"/>
      <c r="I21" s="100"/>
      <c r="J21" s="101"/>
    </row>
    <row r="22" spans="2:14" ht="5.4" customHeight="1" x14ac:dyDescent="0.45">
      <c r="C22" s="39"/>
      <c r="D22" s="39"/>
      <c r="E22" s="267"/>
      <c r="F22" s="36"/>
      <c r="G22" s="102"/>
      <c r="H22" s="103"/>
      <c r="I22" s="75"/>
      <c r="J22" s="104"/>
      <c r="N22" s="44"/>
    </row>
    <row r="23" spans="2:14" s="42" customFormat="1" ht="18.75" customHeight="1" x14ac:dyDescent="0.3">
      <c r="B23" s="41"/>
      <c r="C23" s="647" t="s">
        <v>63</v>
      </c>
      <c r="D23" s="648"/>
      <c r="E23" s="413">
        <f>E13+E21</f>
        <v>2000</v>
      </c>
      <c r="G23" s="105"/>
      <c r="H23" s="106"/>
      <c r="I23" s="107"/>
      <c r="J23" s="108"/>
      <c r="K23" s="41"/>
      <c r="L23" s="41"/>
    </row>
    <row r="24" spans="2:14" ht="9.6" customHeight="1" x14ac:dyDescent="0.3">
      <c r="C24" s="48"/>
      <c r="D24" s="48"/>
      <c r="E24" s="34"/>
      <c r="F24" s="33"/>
      <c r="G24" s="49"/>
      <c r="H24" s="49"/>
      <c r="I24" s="49"/>
      <c r="J24" s="49"/>
    </row>
    <row r="25" spans="2:14" ht="18.75" customHeight="1" x14ac:dyDescent="0.3">
      <c r="C25" s="511" t="s">
        <v>82</v>
      </c>
      <c r="D25" s="512"/>
      <c r="E25" s="512"/>
      <c r="F25" s="512"/>
      <c r="G25" s="512"/>
      <c r="H25" s="512"/>
      <c r="I25" s="512"/>
      <c r="J25" s="513"/>
    </row>
    <row r="26" spans="2:14" ht="25.05" customHeight="1" x14ac:dyDescent="0.3">
      <c r="C26" s="514" t="s">
        <v>83</v>
      </c>
      <c r="D26" s="479"/>
      <c r="E26" s="479"/>
      <c r="F26" s="479" t="s">
        <v>84</v>
      </c>
      <c r="G26" s="479"/>
      <c r="H26" s="97" t="s">
        <v>40</v>
      </c>
      <c r="I26" s="97" t="s">
        <v>80</v>
      </c>
      <c r="J26" s="120" t="s">
        <v>81</v>
      </c>
    </row>
    <row r="27" spans="2:14" ht="15.75" customHeight="1" x14ac:dyDescent="0.3">
      <c r="C27" s="535" t="s">
        <v>85</v>
      </c>
      <c r="D27" s="535"/>
      <c r="E27" s="535"/>
      <c r="F27" s="676">
        <v>5</v>
      </c>
      <c r="G27" s="676"/>
      <c r="H27" s="268">
        <v>0</v>
      </c>
      <c r="I27" s="269">
        <f>+F27-H27</f>
        <v>5</v>
      </c>
      <c r="J27" s="119" t="str">
        <f>IF(I27&lt;&gt;0,"Explicación","")</f>
        <v>Explicación</v>
      </c>
    </row>
    <row r="28" spans="2:14" s="35" customFormat="1" ht="15.75" customHeight="1" x14ac:dyDescent="0.3">
      <c r="C28" s="535" t="s">
        <v>112</v>
      </c>
      <c r="D28" s="535"/>
      <c r="E28" s="535"/>
      <c r="F28" s="676">
        <v>0</v>
      </c>
      <c r="G28" s="676"/>
      <c r="H28" s="268">
        <v>0</v>
      </c>
      <c r="I28" s="269">
        <f t="shared" ref="I28:I33" si="2">+F28-H28</f>
        <v>0</v>
      </c>
      <c r="J28" s="119" t="str">
        <f t="shared" ref="J28:J33" si="3">IF(I28&lt;&gt;0,"Explicación","")</f>
        <v/>
      </c>
    </row>
    <row r="29" spans="2:14" s="35" customFormat="1" ht="15.75" customHeight="1" x14ac:dyDescent="0.3">
      <c r="C29" s="535" t="s">
        <v>52</v>
      </c>
      <c r="D29" s="535"/>
      <c r="E29" s="535"/>
      <c r="F29" s="676">
        <v>0</v>
      </c>
      <c r="G29" s="676"/>
      <c r="H29" s="268">
        <v>0</v>
      </c>
      <c r="I29" s="269">
        <f t="shared" si="2"/>
        <v>0</v>
      </c>
      <c r="J29" s="119" t="str">
        <f t="shared" si="3"/>
        <v/>
      </c>
    </row>
    <row r="30" spans="2:14" s="35" customFormat="1" ht="15.75" customHeight="1" x14ac:dyDescent="0.3">
      <c r="C30" s="535" t="s">
        <v>86</v>
      </c>
      <c r="D30" s="535"/>
      <c r="E30" s="535"/>
      <c r="F30" s="676">
        <v>0</v>
      </c>
      <c r="G30" s="676"/>
      <c r="H30" s="268">
        <v>0</v>
      </c>
      <c r="I30" s="269">
        <f t="shared" si="2"/>
        <v>0</v>
      </c>
      <c r="J30" s="119" t="str">
        <f t="shared" si="3"/>
        <v/>
      </c>
    </row>
    <row r="31" spans="2:14" s="35" customFormat="1" ht="15.75" customHeight="1" x14ac:dyDescent="0.3">
      <c r="C31" s="535" t="s">
        <v>86</v>
      </c>
      <c r="D31" s="535"/>
      <c r="E31" s="535"/>
      <c r="F31" s="676">
        <v>0</v>
      </c>
      <c r="G31" s="676"/>
      <c r="H31" s="268">
        <v>0</v>
      </c>
      <c r="I31" s="269">
        <f t="shared" si="2"/>
        <v>0</v>
      </c>
      <c r="J31" s="119" t="str">
        <f t="shared" si="3"/>
        <v/>
      </c>
    </row>
    <row r="32" spans="2:14" s="35" customFormat="1" ht="15.75" customHeight="1" x14ac:dyDescent="0.3">
      <c r="C32" s="677" t="s">
        <v>86</v>
      </c>
      <c r="D32" s="677"/>
      <c r="E32" s="677"/>
      <c r="F32" s="678">
        <v>0</v>
      </c>
      <c r="G32" s="678"/>
      <c r="H32" s="270">
        <v>0</v>
      </c>
      <c r="I32" s="271">
        <f t="shared" si="2"/>
        <v>0</v>
      </c>
      <c r="J32" s="216" t="str">
        <f t="shared" si="3"/>
        <v/>
      </c>
    </row>
    <row r="33" spans="1:38" ht="18.75" customHeight="1" x14ac:dyDescent="0.3">
      <c r="C33" s="465" t="s">
        <v>117</v>
      </c>
      <c r="D33" s="465"/>
      <c r="E33" s="465"/>
      <c r="F33" s="679">
        <f>SUM(F27:G32)</f>
        <v>5</v>
      </c>
      <c r="G33" s="679"/>
      <c r="H33" s="414">
        <f>SUM(H27:H32)</f>
        <v>0</v>
      </c>
      <c r="I33" s="269">
        <f t="shared" si="2"/>
        <v>5</v>
      </c>
      <c r="J33" s="334" t="str">
        <f t="shared" si="3"/>
        <v>Explicación</v>
      </c>
    </row>
    <row r="34" spans="1:38" ht="7.8" customHeight="1" x14ac:dyDescent="0.3">
      <c r="C34" s="48"/>
      <c r="D34" s="48"/>
      <c r="E34" s="34"/>
      <c r="F34" s="33"/>
      <c r="G34" s="49"/>
      <c r="H34" s="49"/>
      <c r="I34" s="49"/>
      <c r="J34" s="49"/>
      <c r="V34" s="50"/>
    </row>
    <row r="35" spans="1:38" ht="18.75" customHeight="1" x14ac:dyDescent="0.3">
      <c r="C35" s="511" t="s">
        <v>116</v>
      </c>
      <c r="D35" s="512"/>
      <c r="E35" s="512"/>
      <c r="F35" s="512"/>
      <c r="G35" s="512"/>
      <c r="H35" s="512"/>
      <c r="I35" s="512"/>
      <c r="J35" s="513"/>
    </row>
    <row r="36" spans="1:38" s="53" customFormat="1" ht="37.200000000000003" customHeight="1" x14ac:dyDescent="0.3">
      <c r="A36" s="51"/>
      <c r="B36" s="52"/>
      <c r="C36" s="514" t="s">
        <v>88</v>
      </c>
      <c r="D36" s="479"/>
      <c r="E36" s="479"/>
      <c r="F36" s="479" t="s">
        <v>104</v>
      </c>
      <c r="G36" s="479"/>
      <c r="H36" s="97" t="s">
        <v>40</v>
      </c>
      <c r="I36" s="97" t="s">
        <v>80</v>
      </c>
      <c r="J36" s="120" t="s">
        <v>81</v>
      </c>
      <c r="K36" s="52"/>
      <c r="L36" s="52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8" s="55" customFormat="1" ht="15.75" customHeight="1" x14ac:dyDescent="0.3">
      <c r="A37" s="54"/>
      <c r="B37" s="52"/>
      <c r="C37" s="535" t="s">
        <v>13</v>
      </c>
      <c r="D37" s="535"/>
      <c r="E37" s="535"/>
      <c r="F37" s="676">
        <v>0</v>
      </c>
      <c r="G37" s="676"/>
      <c r="H37" s="268">
        <v>0</v>
      </c>
      <c r="I37" s="269">
        <f>+F37-H37</f>
        <v>0</v>
      </c>
      <c r="J37" s="119" t="str">
        <f>IF(I37&lt;&gt;0,"Explicación","")</f>
        <v/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535" t="s">
        <v>15</v>
      </c>
      <c r="D38" s="535"/>
      <c r="E38" s="535"/>
      <c r="F38" s="676">
        <v>8</v>
      </c>
      <c r="G38" s="676">
        <v>0</v>
      </c>
      <c r="H38" s="268">
        <v>0</v>
      </c>
      <c r="I38" s="269">
        <f t="shared" ref="I38:I45" si="4">+F38-H38</f>
        <v>8</v>
      </c>
      <c r="J38" s="119" t="str">
        <f t="shared" ref="J38:J45" si="5">IF(I38&lt;&gt;0,"Explicación","")</f>
        <v>Explicación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535" t="s">
        <v>18</v>
      </c>
      <c r="D39" s="535"/>
      <c r="E39" s="535"/>
      <c r="F39" s="676">
        <v>0</v>
      </c>
      <c r="G39" s="676">
        <v>0</v>
      </c>
      <c r="H39" s="268">
        <v>8</v>
      </c>
      <c r="I39" s="269">
        <f t="shared" si="4"/>
        <v>-8</v>
      </c>
      <c r="J39" s="119" t="str">
        <f t="shared" si="5"/>
        <v>Explicación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535" t="s">
        <v>17</v>
      </c>
      <c r="D40" s="535"/>
      <c r="E40" s="535"/>
      <c r="F40" s="676">
        <v>0</v>
      </c>
      <c r="G40" s="676">
        <v>0</v>
      </c>
      <c r="H40" s="268">
        <v>0</v>
      </c>
      <c r="I40" s="269">
        <f t="shared" si="4"/>
        <v>0</v>
      </c>
      <c r="J40" s="119" t="str">
        <f t="shared" si="5"/>
        <v/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535" t="s">
        <v>19</v>
      </c>
      <c r="D41" s="535"/>
      <c r="E41" s="535"/>
      <c r="F41" s="676">
        <v>0</v>
      </c>
      <c r="G41" s="676">
        <v>0</v>
      </c>
      <c r="H41" s="268">
        <v>0</v>
      </c>
      <c r="I41" s="269">
        <f t="shared" si="4"/>
        <v>0</v>
      </c>
      <c r="J41" s="119" t="str">
        <f t="shared" si="5"/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86</v>
      </c>
      <c r="D42" s="464"/>
      <c r="E42" s="464"/>
      <c r="F42" s="676">
        <v>0</v>
      </c>
      <c r="G42" s="676">
        <v>0</v>
      </c>
      <c r="H42" s="268">
        <v>0</v>
      </c>
      <c r="I42" s="269">
        <f t="shared" si="4"/>
        <v>0</v>
      </c>
      <c r="J42" s="119" t="str">
        <f t="shared" si="5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64" t="s">
        <v>86</v>
      </c>
      <c r="D43" s="464"/>
      <c r="E43" s="464"/>
      <c r="F43" s="676">
        <v>0</v>
      </c>
      <c r="G43" s="676">
        <v>0</v>
      </c>
      <c r="H43" s="268">
        <v>0</v>
      </c>
      <c r="I43" s="269">
        <f t="shared" si="4"/>
        <v>0</v>
      </c>
      <c r="J43" s="119" t="str">
        <f t="shared" si="5"/>
        <v/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482" t="s">
        <v>86</v>
      </c>
      <c r="D44" s="482"/>
      <c r="E44" s="482"/>
      <c r="F44" s="678">
        <v>0</v>
      </c>
      <c r="G44" s="678">
        <v>0</v>
      </c>
      <c r="H44" s="270">
        <v>0</v>
      </c>
      <c r="I44" s="271">
        <f t="shared" si="4"/>
        <v>0</v>
      </c>
      <c r="J44" s="216" t="str">
        <f t="shared" si="5"/>
        <v/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3" customFormat="1" ht="18.75" customHeight="1" x14ac:dyDescent="0.3">
      <c r="A45" s="51"/>
      <c r="B45" s="52"/>
      <c r="C45" s="515" t="s">
        <v>89</v>
      </c>
      <c r="D45" s="515"/>
      <c r="E45" s="515"/>
      <c r="F45" s="679">
        <f>SUM(F37:G44)</f>
        <v>8</v>
      </c>
      <c r="G45" s="679"/>
      <c r="H45" s="414">
        <f t="shared" ref="H45" si="6">SUM(H37:H44)</f>
        <v>8</v>
      </c>
      <c r="I45" s="269">
        <f t="shared" si="4"/>
        <v>0</v>
      </c>
      <c r="J45" s="334" t="str">
        <f t="shared" si="5"/>
        <v/>
      </c>
      <c r="K45" s="52"/>
      <c r="L45" s="52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</row>
    <row r="46" spans="1:38" s="64" customFormat="1" ht="5.0999999999999996" customHeight="1" x14ac:dyDescent="0.3">
      <c r="A46" s="61"/>
      <c r="B46" s="62"/>
      <c r="G46" s="86"/>
      <c r="H46" s="86"/>
      <c r="K46" s="62"/>
      <c r="L46" s="62"/>
    </row>
    <row r="47" spans="1:38" s="64" customFormat="1" ht="15.75" customHeight="1" x14ac:dyDescent="0.3">
      <c r="A47" s="61"/>
      <c r="B47" s="62"/>
      <c r="C47" s="457" t="s">
        <v>90</v>
      </c>
      <c r="D47" s="458"/>
      <c r="E47" s="458"/>
      <c r="F47" s="100"/>
      <c r="G47" s="100"/>
      <c r="H47" s="100"/>
      <c r="I47" s="100"/>
      <c r="J47" s="101"/>
      <c r="K47" s="62"/>
      <c r="L47" s="62"/>
    </row>
    <row r="48" spans="1:38" s="64" customFormat="1" ht="13.2" hidden="1" customHeight="1" x14ac:dyDescent="0.3">
      <c r="A48" s="61"/>
      <c r="B48" s="62"/>
      <c r="C48" s="123"/>
      <c r="D48" s="124"/>
      <c r="E48" s="75"/>
      <c r="F48" s="75"/>
      <c r="G48" s="75"/>
      <c r="H48" s="75"/>
      <c r="I48" s="75"/>
      <c r="J48" s="104"/>
      <c r="K48" s="62"/>
      <c r="L48" s="62"/>
    </row>
    <row r="49" spans="1:12" s="64" customFormat="1" ht="17.399999999999999" hidden="1" x14ac:dyDescent="0.3">
      <c r="A49" s="61"/>
      <c r="B49" s="62"/>
      <c r="C49" s="125"/>
      <c r="D49" s="75"/>
      <c r="E49" s="75"/>
      <c r="F49" s="75"/>
      <c r="G49" s="75"/>
      <c r="H49" s="75"/>
      <c r="I49" s="75"/>
      <c r="J49" s="104"/>
      <c r="K49" s="62"/>
      <c r="L49" s="62"/>
    </row>
    <row r="50" spans="1:12" s="64" customFormat="1" ht="17.399999999999999" hidden="1" x14ac:dyDescent="0.3">
      <c r="A50" s="61"/>
      <c r="B50" s="62"/>
      <c r="C50" s="125"/>
      <c r="D50" s="75"/>
      <c r="E50" s="75"/>
      <c r="F50" s="75"/>
      <c r="G50" s="75"/>
      <c r="H50" s="75"/>
      <c r="I50" s="75"/>
      <c r="J50" s="104"/>
      <c r="K50" s="62"/>
      <c r="L50" s="62"/>
    </row>
    <row r="51" spans="1:12" s="64" customFormat="1" ht="17.399999999999999" hidden="1" x14ac:dyDescent="0.3">
      <c r="B51" s="62"/>
      <c r="C51" s="125"/>
      <c r="D51" s="75"/>
      <c r="E51" s="75"/>
      <c r="F51" s="75"/>
      <c r="G51" s="75"/>
      <c r="H51" s="75"/>
      <c r="I51" s="75"/>
      <c r="J51" s="104"/>
      <c r="K51" s="62"/>
      <c r="L51" s="62"/>
    </row>
    <row r="52" spans="1:12" s="64" customFormat="1" ht="17.399999999999999" hidden="1" x14ac:dyDescent="0.3">
      <c r="B52" s="62"/>
      <c r="C52" s="125"/>
      <c r="D52" s="75"/>
      <c r="E52" s="75"/>
      <c r="F52" s="75"/>
      <c r="G52" s="75"/>
      <c r="H52" s="75"/>
      <c r="I52" s="75"/>
      <c r="J52" s="104"/>
      <c r="K52" s="62"/>
      <c r="L52" s="62"/>
    </row>
    <row r="53" spans="1:12" s="64" customFormat="1" ht="17.399999999999999" hidden="1" x14ac:dyDescent="0.3">
      <c r="B53" s="62"/>
      <c r="C53" s="126"/>
      <c r="F53" s="62"/>
      <c r="G53" s="62"/>
      <c r="H53" s="62"/>
      <c r="I53" s="62"/>
      <c r="J53" s="127"/>
      <c r="K53" s="62"/>
      <c r="L53" s="62"/>
    </row>
    <row r="54" spans="1:12" s="64" customFormat="1" ht="17.399999999999999" hidden="1" x14ac:dyDescent="0.3">
      <c r="B54" s="62"/>
      <c r="C54" s="126"/>
      <c r="F54" s="62"/>
      <c r="G54" s="62"/>
      <c r="H54" s="62"/>
      <c r="I54" s="62"/>
      <c r="J54" s="127"/>
      <c r="K54" s="62"/>
      <c r="L54" s="62"/>
    </row>
    <row r="55" spans="1:12" s="64" customFormat="1" ht="17.399999999999999" hidden="1" x14ac:dyDescent="0.3">
      <c r="B55" s="62"/>
      <c r="C55" s="126"/>
      <c r="F55" s="62"/>
      <c r="G55" s="62"/>
      <c r="H55" s="62"/>
      <c r="I55" s="62"/>
      <c r="J55" s="127"/>
      <c r="K55" s="62"/>
      <c r="L55" s="62"/>
    </row>
    <row r="56" spans="1:12" s="64" customFormat="1" ht="17.399999999999999" hidden="1" x14ac:dyDescent="0.3">
      <c r="B56" s="62"/>
      <c r="C56" s="126"/>
      <c r="F56" s="62"/>
      <c r="G56" s="62"/>
      <c r="H56" s="62"/>
      <c r="I56" s="62"/>
      <c r="J56" s="127"/>
      <c r="K56" s="62"/>
      <c r="L56" s="62"/>
    </row>
    <row r="57" spans="1:12" s="64" customFormat="1" ht="17.399999999999999" hidden="1" x14ac:dyDescent="0.3">
      <c r="C57" s="126"/>
      <c r="F57" s="62"/>
      <c r="G57" s="62"/>
      <c r="H57" s="62"/>
      <c r="I57" s="62"/>
      <c r="J57" s="127"/>
    </row>
    <row r="58" spans="1:12" s="64" customFormat="1" ht="17.399999999999999" hidden="1" x14ac:dyDescent="0.3">
      <c r="C58" s="126"/>
      <c r="F58" s="62"/>
      <c r="G58" s="62"/>
      <c r="H58" s="62"/>
      <c r="I58" s="62"/>
      <c r="J58" s="127"/>
    </row>
    <row r="59" spans="1:12" s="64" customFormat="1" ht="17.399999999999999" hidden="1" x14ac:dyDescent="0.3">
      <c r="C59" s="126"/>
      <c r="F59" s="62"/>
      <c r="G59" s="62"/>
      <c r="H59" s="62"/>
      <c r="I59" s="62"/>
      <c r="J59" s="127"/>
    </row>
    <row r="60" spans="1:12" s="64" customFormat="1" ht="17.399999999999999" hidden="1" x14ac:dyDescent="0.3">
      <c r="C60" s="126"/>
      <c r="F60" s="62"/>
      <c r="G60" s="62"/>
      <c r="H60" s="62"/>
      <c r="I60" s="62"/>
      <c r="J60" s="127"/>
    </row>
    <row r="61" spans="1:12" s="64" customFormat="1" ht="17.399999999999999" hidden="1" x14ac:dyDescent="0.3">
      <c r="C61" s="126"/>
      <c r="F61" s="62"/>
      <c r="G61" s="62"/>
      <c r="H61" s="62"/>
      <c r="I61" s="62"/>
      <c r="J61" s="127"/>
    </row>
    <row r="62" spans="1:12" s="64" customFormat="1" ht="17.399999999999999" hidden="1" x14ac:dyDescent="0.3">
      <c r="C62" s="126"/>
      <c r="F62" s="62"/>
      <c r="G62" s="62"/>
      <c r="H62" s="62"/>
      <c r="I62" s="62"/>
      <c r="J62" s="127"/>
    </row>
    <row r="63" spans="1:12" s="64" customFormat="1" ht="17.399999999999999" hidden="1" x14ac:dyDescent="0.3">
      <c r="C63" s="126"/>
      <c r="F63" s="62"/>
      <c r="G63" s="62"/>
      <c r="H63" s="62"/>
      <c r="I63" s="62"/>
      <c r="J63" s="127"/>
    </row>
    <row r="64" spans="1:12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x14ac:dyDescent="0.3">
      <c r="C162" s="128"/>
      <c r="D162" s="88"/>
      <c r="E162" s="88"/>
      <c r="F162" s="129"/>
      <c r="G162" s="129"/>
      <c r="H162" s="129"/>
      <c r="I162" s="129"/>
      <c r="J162" s="130"/>
    </row>
    <row r="163" spans="3:10" s="64" customFormat="1" ht="17.399999999999999" hidden="1" x14ac:dyDescent="0.3">
      <c r="C163" s="128"/>
      <c r="D163" s="88"/>
      <c r="E163" s="88"/>
      <c r="F163" s="129"/>
      <c r="G163" s="129"/>
      <c r="H163" s="129"/>
      <c r="I163" s="129"/>
      <c r="J163" s="130"/>
    </row>
    <row r="164" spans="3:10" s="64" customFormat="1" ht="17.399999999999999" hidden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x14ac:dyDescent="0.3">
      <c r="C169" s="126"/>
      <c r="F169" s="62"/>
      <c r="G169" s="62"/>
      <c r="H169" s="62"/>
      <c r="I169" s="62"/>
      <c r="J169" s="127"/>
    </row>
    <row r="170" spans="3:10" s="64" customFormat="1" ht="17.399999999999999" hidden="1" x14ac:dyDescent="0.3">
      <c r="C170" s="126"/>
      <c r="F170" s="62"/>
      <c r="G170" s="62"/>
      <c r="H170" s="62"/>
      <c r="I170" s="62"/>
      <c r="J170" s="127"/>
    </row>
    <row r="171" spans="3:10" s="64" customFormat="1" ht="17.399999999999999" hidden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x14ac:dyDescent="0.3">
      <c r="C246" s="131"/>
      <c r="D246" s="62"/>
      <c r="E246" s="62"/>
      <c r="F246" s="62"/>
      <c r="G246" s="62"/>
      <c r="H246" s="62"/>
      <c r="I246" s="62"/>
      <c r="J246" s="127"/>
    </row>
    <row r="247" spans="3:10" s="64" customFormat="1" ht="17.399999999999999" x14ac:dyDescent="0.3">
      <c r="C247" s="131"/>
      <c r="D247" s="62"/>
      <c r="E247" s="62"/>
      <c r="F247" s="62"/>
      <c r="G247" s="62"/>
      <c r="H247" s="62"/>
      <c r="I247" s="62"/>
      <c r="J247" s="127"/>
    </row>
    <row r="248" spans="3:10" s="64" customFormat="1" ht="17.399999999999999" x14ac:dyDescent="0.3">
      <c r="C248" s="131"/>
      <c r="D248" s="62"/>
      <c r="E248" s="62"/>
      <c r="F248" s="62"/>
      <c r="G248" s="62"/>
      <c r="H248" s="62"/>
      <c r="I248" s="62"/>
      <c r="J248" s="127"/>
    </row>
    <row r="249" spans="3:10" s="64" customFormat="1" ht="12.45" customHeight="1" x14ac:dyDescent="0.3">
      <c r="C249" s="132"/>
      <c r="D249" s="133"/>
      <c r="E249" s="133"/>
      <c r="F249" s="133"/>
      <c r="G249" s="133"/>
      <c r="H249" s="133"/>
      <c r="I249" s="133"/>
      <c r="J249" s="134"/>
    </row>
  </sheetData>
  <sheetProtection algorithmName="SHA-512" hashValue="kayKgXkFrHrSOzquXdfABPimK9YKh+yvngAU2iZfghh7GP9vlwTjHLb7sdFAWlJM0fYKU4P3b6Umylc6GCiVSQ==" saltValue="yhB4oHkWejEwP3ez3dE8HA==" spinCount="100000" sheet="1" objects="1" scenarios="1"/>
  <mergeCells count="63">
    <mergeCell ref="C47:E47"/>
    <mergeCell ref="C44:E44"/>
    <mergeCell ref="F44:G44"/>
    <mergeCell ref="C45:E45"/>
    <mergeCell ref="F45:G45"/>
    <mergeCell ref="C42:E42"/>
    <mergeCell ref="F42:G42"/>
    <mergeCell ref="C43:E43"/>
    <mergeCell ref="F43:G43"/>
    <mergeCell ref="C39:E39"/>
    <mergeCell ref="F39:G39"/>
    <mergeCell ref="C40:E40"/>
    <mergeCell ref="F40:G40"/>
    <mergeCell ref="C41:E41"/>
    <mergeCell ref="F41:G41"/>
    <mergeCell ref="C38:E38"/>
    <mergeCell ref="F38:G38"/>
    <mergeCell ref="C31:E31"/>
    <mergeCell ref="F31:G31"/>
    <mergeCell ref="C32:E32"/>
    <mergeCell ref="F32:G32"/>
    <mergeCell ref="C33:E33"/>
    <mergeCell ref="F33:G33"/>
    <mergeCell ref="C35:J35"/>
    <mergeCell ref="C36:E36"/>
    <mergeCell ref="F36:G36"/>
    <mergeCell ref="C37:E37"/>
    <mergeCell ref="F37:G37"/>
    <mergeCell ref="C28:E28"/>
    <mergeCell ref="F28:G28"/>
    <mergeCell ref="C29:E29"/>
    <mergeCell ref="F29:G29"/>
    <mergeCell ref="C30:E30"/>
    <mergeCell ref="F30:G30"/>
    <mergeCell ref="C23:D23"/>
    <mergeCell ref="C25:J25"/>
    <mergeCell ref="C26:E26"/>
    <mergeCell ref="F26:G26"/>
    <mergeCell ref="C27:E27"/>
    <mergeCell ref="F27:G27"/>
    <mergeCell ref="C13:D13"/>
    <mergeCell ref="G17:I17"/>
    <mergeCell ref="G18:I18"/>
    <mergeCell ref="G19:I19"/>
    <mergeCell ref="G21:H21"/>
    <mergeCell ref="C21:D21"/>
    <mergeCell ref="G8:H8"/>
    <mergeCell ref="I8:J8"/>
    <mergeCell ref="G9:H10"/>
    <mergeCell ref="I9:J10"/>
    <mergeCell ref="G11:H15"/>
    <mergeCell ref="I11:J15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I27:I33">
    <cfRule type="cellIs" dxfId="27" priority="1" stopIfTrue="1" operator="notEqual">
      <formula>0</formula>
    </cfRule>
  </conditionalFormatting>
  <conditionalFormatting sqref="I37:I45">
    <cfRule type="cellIs" dxfId="26" priority="4" stopIfTrue="1" operator="notEqual">
      <formula>0</formula>
    </cfRule>
  </conditionalFormatting>
  <conditionalFormatting sqref="J19">
    <cfRule type="cellIs" dxfId="25" priority="7" stopIfTrue="1" operator="notEqual">
      <formula>0</formula>
    </cfRule>
  </conditionalFormatting>
  <conditionalFormatting sqref="J24">
    <cfRule type="cellIs" dxfId="24" priority="8" stopIfTrue="1" operator="notEqual">
      <formula>0</formula>
    </cfRule>
  </conditionalFormatting>
  <conditionalFormatting sqref="J34">
    <cfRule type="cellIs" dxfId="23" priority="5" stopIfTrue="1" operator="notEqual">
      <formula>0</formula>
    </cfRule>
  </conditionalFormatting>
  <dataValidations count="1">
    <dataValidation type="list" allowBlank="1" showInputMessage="1" showErrorMessage="1" sqref="I8:J8" xr:uid="{F70CD502-9F00-4F48-9D06-D58835EA2C20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1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9C2D-FD26-4B59-A1EF-0493B133E7C4}">
  <sheetPr>
    <pageSetUpPr fitToPage="1"/>
  </sheetPr>
  <dimension ref="A1:AL250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1.44140625" style="57" customWidth="1"/>
    <col min="4" max="4" width="11.6640625" style="58" customWidth="1"/>
    <col min="5" max="5" width="14.6640625" style="58" customWidth="1"/>
    <col min="6" max="6" width="1.77734375" style="58" customWidth="1"/>
    <col min="7" max="8" width="13.77734375" style="58" customWidth="1"/>
    <col min="9" max="9" width="14.6640625" style="58" customWidth="1"/>
    <col min="10" max="10" width="14.6640625" style="59" customWidth="1"/>
    <col min="11" max="11" width="1.6640625" style="35" customWidth="1"/>
    <col min="12" max="12" width="9.21875" style="35"/>
    <col min="13" max="13" width="9.21875" style="36" customWidth="1"/>
    <col min="14" max="14" width="9.21875" style="36" hidden="1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18" s="34" customFormat="1" ht="9" customHeight="1" x14ac:dyDescent="0.3">
      <c r="B1" s="33"/>
      <c r="K1" s="33"/>
      <c r="L1" s="33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18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18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18" ht="15.75" customHeight="1" x14ac:dyDescent="0.45">
      <c r="C5" s="96" t="s">
        <v>58</v>
      </c>
      <c r="D5" s="97" t="s">
        <v>59</v>
      </c>
      <c r="E5" s="98" t="s">
        <v>108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18" ht="15.75" customHeight="1" x14ac:dyDescent="0.45">
      <c r="C6" s="282">
        <v>1</v>
      </c>
      <c r="D6" s="94">
        <v>0</v>
      </c>
      <c r="E6" s="283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18" ht="15.75" customHeight="1" x14ac:dyDescent="0.45">
      <c r="C7" s="282">
        <v>5</v>
      </c>
      <c r="D7" s="94">
        <v>1</v>
      </c>
      <c r="E7" s="283">
        <f t="shared" ref="E7:E11" si="0">C7*D7</f>
        <v>5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18" ht="15.75" customHeight="1" x14ac:dyDescent="0.45">
      <c r="C8" s="282">
        <v>10</v>
      </c>
      <c r="D8" s="94">
        <v>0</v>
      </c>
      <c r="E8" s="283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18" ht="15.75" customHeight="1" x14ac:dyDescent="0.45">
      <c r="C9" s="282">
        <v>20</v>
      </c>
      <c r="D9" s="94">
        <v>0</v>
      </c>
      <c r="E9" s="283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18" ht="15.75" customHeight="1" x14ac:dyDescent="0.45">
      <c r="C10" s="282">
        <v>50</v>
      </c>
      <c r="D10" s="94">
        <v>0</v>
      </c>
      <c r="E10" s="283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18" ht="15.75" customHeight="1" x14ac:dyDescent="0.45">
      <c r="C11" s="284">
        <v>100</v>
      </c>
      <c r="D11" s="99">
        <v>0</v>
      </c>
      <c r="E11" s="285">
        <f t="shared" si="0"/>
        <v>0</v>
      </c>
      <c r="F11" s="36"/>
      <c r="G11" s="492"/>
      <c r="H11" s="492"/>
      <c r="I11" s="492"/>
      <c r="J11" s="492"/>
      <c r="O11" s="38"/>
      <c r="P11" s="38"/>
      <c r="Q11" s="38"/>
      <c r="R11" s="34"/>
    </row>
    <row r="12" spans="2:18" ht="15.75" customHeight="1" x14ac:dyDescent="0.45">
      <c r="C12" s="491" t="s">
        <v>60</v>
      </c>
      <c r="D12" s="491"/>
      <c r="E12" s="415">
        <f>SUM(E6:E11)</f>
        <v>5</v>
      </c>
      <c r="F12" s="36"/>
      <c r="G12" s="492"/>
      <c r="H12" s="492"/>
      <c r="I12" s="492"/>
      <c r="J12" s="492"/>
      <c r="N12" s="44"/>
    </row>
    <row r="13" spans="2:18" ht="5.4" customHeight="1" x14ac:dyDescent="0.45">
      <c r="C13" s="39"/>
      <c r="D13" s="39"/>
      <c r="E13" s="241"/>
      <c r="F13" s="36"/>
      <c r="G13" s="492"/>
      <c r="H13" s="492"/>
      <c r="I13" s="492"/>
      <c r="J13" s="492"/>
      <c r="N13" s="44"/>
    </row>
    <row r="14" spans="2:18" s="42" customFormat="1" ht="15.75" customHeight="1" x14ac:dyDescent="0.3">
      <c r="B14" s="41"/>
      <c r="C14" s="135" t="s">
        <v>58</v>
      </c>
      <c r="D14" s="136" t="s">
        <v>59</v>
      </c>
      <c r="E14" s="137" t="s">
        <v>108</v>
      </c>
      <c r="G14" s="492"/>
      <c r="H14" s="492"/>
      <c r="I14" s="492"/>
      <c r="J14" s="492"/>
      <c r="K14" s="41"/>
      <c r="L14" s="41"/>
    </row>
    <row r="15" spans="2:18" ht="15.75" customHeight="1" x14ac:dyDescent="0.3">
      <c r="C15" s="282">
        <v>0.01</v>
      </c>
      <c r="D15" s="94">
        <v>0</v>
      </c>
      <c r="E15" s="283">
        <f t="shared" ref="E15:E19" si="1">C15*D15</f>
        <v>0</v>
      </c>
      <c r="F15" s="36"/>
      <c r="G15" s="45"/>
      <c r="H15" s="45"/>
      <c r="I15" s="45"/>
      <c r="J15" s="45"/>
    </row>
    <row r="16" spans="2:18" ht="15.75" customHeight="1" x14ac:dyDescent="0.3">
      <c r="C16" s="282">
        <v>0.05</v>
      </c>
      <c r="D16" s="94">
        <v>0</v>
      </c>
      <c r="E16" s="283">
        <f t="shared" si="1"/>
        <v>0</v>
      </c>
      <c r="F16" s="36"/>
      <c r="G16" s="474" t="s">
        <v>78</v>
      </c>
      <c r="H16" s="474"/>
      <c r="I16" s="474"/>
      <c r="J16" s="282">
        <f>+E22</f>
        <v>5</v>
      </c>
    </row>
    <row r="17" spans="2:14" ht="15.75" customHeight="1" x14ac:dyDescent="0.3">
      <c r="C17" s="282">
        <v>0.1</v>
      </c>
      <c r="D17" s="94">
        <v>0</v>
      </c>
      <c r="E17" s="283">
        <f t="shared" si="1"/>
        <v>0</v>
      </c>
      <c r="F17" s="36"/>
      <c r="G17" s="474" t="s">
        <v>79</v>
      </c>
      <c r="H17" s="474"/>
      <c r="I17" s="474"/>
      <c r="J17" s="417">
        <v>220</v>
      </c>
    </row>
    <row r="18" spans="2:14" ht="15.75" customHeight="1" x14ac:dyDescent="0.3">
      <c r="C18" s="282">
        <v>0.25</v>
      </c>
      <c r="D18" s="94">
        <v>0</v>
      </c>
      <c r="E18" s="283">
        <f t="shared" si="1"/>
        <v>0</v>
      </c>
      <c r="F18" s="36"/>
      <c r="G18" s="474" t="s">
        <v>80</v>
      </c>
      <c r="H18" s="474"/>
      <c r="I18" s="474"/>
      <c r="J18" s="278">
        <f>+J16-J17</f>
        <v>-215</v>
      </c>
    </row>
    <row r="19" spans="2:14" ht="15.75" customHeight="1" x14ac:dyDescent="0.3">
      <c r="C19" s="284">
        <v>1</v>
      </c>
      <c r="D19" s="99">
        <v>0</v>
      </c>
      <c r="E19" s="285">
        <f t="shared" si="1"/>
        <v>0</v>
      </c>
      <c r="F19" s="36"/>
      <c r="G19" s="34"/>
      <c r="H19" s="34"/>
      <c r="I19" s="46"/>
      <c r="J19" s="47"/>
    </row>
    <row r="20" spans="2:14" ht="15.75" customHeight="1" x14ac:dyDescent="0.3">
      <c r="C20" s="491" t="s">
        <v>62</v>
      </c>
      <c r="D20" s="491"/>
      <c r="E20" s="415">
        <f>SUM(E15:E19)</f>
        <v>0</v>
      </c>
      <c r="F20" s="36"/>
      <c r="G20" s="476" t="s">
        <v>81</v>
      </c>
      <c r="H20" s="477"/>
      <c r="I20" s="100"/>
      <c r="J20" s="101"/>
    </row>
    <row r="21" spans="2:14" ht="5.4" customHeight="1" x14ac:dyDescent="0.45">
      <c r="C21" s="39"/>
      <c r="D21" s="39"/>
      <c r="E21" s="276"/>
      <c r="F21" s="36"/>
      <c r="G21" s="102"/>
      <c r="H21" s="103"/>
      <c r="I21" s="75"/>
      <c r="J21" s="104"/>
      <c r="N21" s="44"/>
    </row>
    <row r="22" spans="2:14" s="42" customFormat="1" ht="18.75" customHeight="1" x14ac:dyDescent="0.3">
      <c r="B22" s="41"/>
      <c r="C22" s="647" t="s">
        <v>63</v>
      </c>
      <c r="D22" s="648"/>
      <c r="E22" s="416">
        <f>E12+E20</f>
        <v>5</v>
      </c>
      <c r="G22" s="105"/>
      <c r="H22" s="106"/>
      <c r="I22" s="107"/>
      <c r="J22" s="108"/>
      <c r="K22" s="41"/>
      <c r="L22" s="41"/>
    </row>
    <row r="23" spans="2:14" ht="9.6" customHeight="1" x14ac:dyDescent="0.3">
      <c r="C23" s="48"/>
      <c r="D23" s="48"/>
      <c r="E23" s="34"/>
      <c r="F23" s="33"/>
      <c r="G23" s="49"/>
      <c r="H23" s="49"/>
      <c r="I23" s="49"/>
      <c r="J23" s="49"/>
    </row>
    <row r="24" spans="2:14" ht="18.75" customHeight="1" x14ac:dyDescent="0.3">
      <c r="C24" s="511" t="s">
        <v>82</v>
      </c>
      <c r="D24" s="512"/>
      <c r="E24" s="512"/>
      <c r="F24" s="512"/>
      <c r="G24" s="512"/>
      <c r="H24" s="512"/>
      <c r="I24" s="512"/>
      <c r="J24" s="513"/>
    </row>
    <row r="25" spans="2:14" ht="25.05" customHeight="1" x14ac:dyDescent="0.3">
      <c r="C25" s="514" t="s">
        <v>83</v>
      </c>
      <c r="D25" s="479"/>
      <c r="E25" s="479"/>
      <c r="F25" s="479" t="s">
        <v>84</v>
      </c>
      <c r="G25" s="479"/>
      <c r="H25" s="97" t="s">
        <v>40</v>
      </c>
      <c r="I25" s="97" t="s">
        <v>80</v>
      </c>
      <c r="J25" s="120" t="s">
        <v>81</v>
      </c>
    </row>
    <row r="26" spans="2:14" ht="15.75" customHeight="1" x14ac:dyDescent="0.3">
      <c r="C26" s="535" t="s">
        <v>85</v>
      </c>
      <c r="D26" s="535"/>
      <c r="E26" s="535"/>
      <c r="F26" s="680">
        <v>5</v>
      </c>
      <c r="G26" s="680"/>
      <c r="H26" s="279">
        <v>0</v>
      </c>
      <c r="I26" s="278">
        <f>+F26-H26</f>
        <v>5</v>
      </c>
      <c r="J26" s="119" t="str">
        <f>IF(I26&lt;&gt;0,"Explicación","")</f>
        <v>Explicación</v>
      </c>
    </row>
    <row r="27" spans="2:14" s="35" customFormat="1" ht="15.75" customHeight="1" x14ac:dyDescent="0.3">
      <c r="C27" s="535" t="s">
        <v>112</v>
      </c>
      <c r="D27" s="535"/>
      <c r="E27" s="535"/>
      <c r="F27" s="680">
        <v>0</v>
      </c>
      <c r="G27" s="680"/>
      <c r="H27" s="279">
        <v>0</v>
      </c>
      <c r="I27" s="278">
        <f t="shared" ref="I27:I32" si="2">+F27-H27</f>
        <v>0</v>
      </c>
      <c r="J27" s="119" t="str">
        <f t="shared" ref="J27:J32" si="3">IF(I27&lt;&gt;0,"Explicación","")</f>
        <v/>
      </c>
    </row>
    <row r="28" spans="2:14" s="35" customFormat="1" ht="15.75" customHeight="1" x14ac:dyDescent="0.3">
      <c r="C28" s="535" t="s">
        <v>86</v>
      </c>
      <c r="D28" s="535"/>
      <c r="E28" s="535"/>
      <c r="F28" s="680">
        <v>0</v>
      </c>
      <c r="G28" s="680"/>
      <c r="H28" s="279">
        <v>0</v>
      </c>
      <c r="I28" s="278">
        <f t="shared" si="2"/>
        <v>0</v>
      </c>
      <c r="J28" s="119" t="str">
        <f t="shared" si="3"/>
        <v/>
      </c>
    </row>
    <row r="29" spans="2:14" s="35" customFormat="1" ht="15.75" customHeight="1" x14ac:dyDescent="0.3">
      <c r="C29" s="535" t="s">
        <v>86</v>
      </c>
      <c r="D29" s="535"/>
      <c r="E29" s="535"/>
      <c r="F29" s="680">
        <v>0</v>
      </c>
      <c r="G29" s="680"/>
      <c r="H29" s="279">
        <v>0</v>
      </c>
      <c r="I29" s="278">
        <f t="shared" si="2"/>
        <v>0</v>
      </c>
      <c r="J29" s="119" t="str">
        <f t="shared" si="3"/>
        <v/>
      </c>
    </row>
    <row r="30" spans="2:14" s="35" customFormat="1" ht="15.75" customHeight="1" x14ac:dyDescent="0.3">
      <c r="C30" s="535" t="s">
        <v>86</v>
      </c>
      <c r="D30" s="535"/>
      <c r="E30" s="535"/>
      <c r="F30" s="680">
        <v>0</v>
      </c>
      <c r="G30" s="680"/>
      <c r="H30" s="279">
        <v>0</v>
      </c>
      <c r="I30" s="278">
        <f t="shared" si="2"/>
        <v>0</v>
      </c>
      <c r="J30" s="119" t="str">
        <f t="shared" si="3"/>
        <v/>
      </c>
    </row>
    <row r="31" spans="2:14" s="35" customFormat="1" ht="15.75" customHeight="1" x14ac:dyDescent="0.3">
      <c r="C31" s="482" t="s">
        <v>86</v>
      </c>
      <c r="D31" s="482"/>
      <c r="E31" s="482"/>
      <c r="F31" s="681">
        <v>0</v>
      </c>
      <c r="G31" s="681"/>
      <c r="H31" s="280">
        <v>0</v>
      </c>
      <c r="I31" s="281">
        <f t="shared" si="2"/>
        <v>0</v>
      </c>
      <c r="J31" s="216" t="str">
        <f t="shared" si="3"/>
        <v/>
      </c>
    </row>
    <row r="32" spans="2:14" ht="18.75" customHeight="1" x14ac:dyDescent="0.3">
      <c r="C32" s="465" t="s">
        <v>117</v>
      </c>
      <c r="D32" s="465"/>
      <c r="E32" s="465"/>
      <c r="F32" s="682">
        <f>SUM(F26:G31)</f>
        <v>5</v>
      </c>
      <c r="G32" s="682"/>
      <c r="H32" s="418">
        <f>SUM(H26:H31)</f>
        <v>0</v>
      </c>
      <c r="I32" s="278">
        <f t="shared" si="2"/>
        <v>5</v>
      </c>
      <c r="J32" s="334" t="str">
        <f t="shared" si="3"/>
        <v>Explicación</v>
      </c>
    </row>
    <row r="33" spans="1:38" ht="7.8" customHeight="1" x14ac:dyDescent="0.3">
      <c r="C33" s="48"/>
      <c r="D33" s="48"/>
      <c r="E33" s="34"/>
      <c r="F33" s="33"/>
      <c r="G33" s="49"/>
      <c r="H33" s="49"/>
      <c r="I33" s="49"/>
      <c r="J33" s="49"/>
      <c r="V33" s="50"/>
    </row>
    <row r="34" spans="1:38" ht="18.75" customHeight="1" x14ac:dyDescent="0.3">
      <c r="C34" s="511" t="s">
        <v>116</v>
      </c>
      <c r="D34" s="512"/>
      <c r="E34" s="512"/>
      <c r="F34" s="512"/>
      <c r="G34" s="512"/>
      <c r="H34" s="512"/>
      <c r="I34" s="512"/>
      <c r="J34" s="513"/>
    </row>
    <row r="35" spans="1:38" s="53" customFormat="1" ht="37.200000000000003" customHeight="1" x14ac:dyDescent="0.3">
      <c r="A35" s="51"/>
      <c r="B35" s="52"/>
      <c r="C35" s="514" t="s">
        <v>88</v>
      </c>
      <c r="D35" s="479"/>
      <c r="E35" s="479"/>
      <c r="F35" s="479" t="s">
        <v>104</v>
      </c>
      <c r="G35" s="479"/>
      <c r="H35" s="97" t="s">
        <v>40</v>
      </c>
      <c r="I35" s="97" t="s">
        <v>80</v>
      </c>
      <c r="J35" s="120" t="s">
        <v>81</v>
      </c>
      <c r="K35" s="52"/>
      <c r="L35" s="52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s="55" customFormat="1" ht="15.75" customHeight="1" x14ac:dyDescent="0.3">
      <c r="A36" s="54"/>
      <c r="B36" s="52"/>
      <c r="C36" s="535" t="s">
        <v>13</v>
      </c>
      <c r="D36" s="535"/>
      <c r="E36" s="535"/>
      <c r="F36" s="680">
        <v>0</v>
      </c>
      <c r="G36" s="680">
        <v>0</v>
      </c>
      <c r="H36" s="277">
        <v>8</v>
      </c>
      <c r="I36" s="278">
        <f t="shared" ref="I36:I44" si="4">+F36-H36</f>
        <v>-8</v>
      </c>
      <c r="J36" s="119" t="str">
        <f t="shared" ref="J36:J44" si="5">IF(I36&lt;&gt;0,"Explicación","")</f>
        <v>Explicación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s="55" customFormat="1" ht="15.75" customHeight="1" x14ac:dyDescent="0.3">
      <c r="A37" s="54"/>
      <c r="B37" s="52"/>
      <c r="C37" s="535" t="s">
        <v>15</v>
      </c>
      <c r="D37" s="535"/>
      <c r="E37" s="535"/>
      <c r="F37" s="680">
        <v>0</v>
      </c>
      <c r="G37" s="680">
        <v>0</v>
      </c>
      <c r="H37" s="279">
        <v>0</v>
      </c>
      <c r="I37" s="278">
        <f t="shared" si="4"/>
        <v>0</v>
      </c>
      <c r="J37" s="119" t="str">
        <f t="shared" si="5"/>
        <v/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535" t="s">
        <v>17</v>
      </c>
      <c r="D38" s="535"/>
      <c r="E38" s="535"/>
      <c r="F38" s="680">
        <v>0</v>
      </c>
      <c r="G38" s="680">
        <v>0</v>
      </c>
      <c r="H38" s="279">
        <v>0</v>
      </c>
      <c r="I38" s="278">
        <f t="shared" si="4"/>
        <v>0</v>
      </c>
      <c r="J38" s="119" t="str">
        <f t="shared" si="5"/>
        <v/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535" t="s">
        <v>18</v>
      </c>
      <c r="D39" s="535"/>
      <c r="E39" s="535"/>
      <c r="F39" s="680">
        <v>0</v>
      </c>
      <c r="G39" s="680">
        <v>0</v>
      </c>
      <c r="H39" s="279">
        <v>0</v>
      </c>
      <c r="I39" s="278">
        <f t="shared" si="4"/>
        <v>0</v>
      </c>
      <c r="J39" s="119" t="str">
        <f t="shared" si="5"/>
        <v/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535" t="s">
        <v>19</v>
      </c>
      <c r="D40" s="535"/>
      <c r="E40" s="535"/>
      <c r="F40" s="680">
        <v>0</v>
      </c>
      <c r="G40" s="680">
        <v>0</v>
      </c>
      <c r="H40" s="279">
        <v>0</v>
      </c>
      <c r="I40" s="278">
        <f t="shared" si="4"/>
        <v>0</v>
      </c>
      <c r="J40" s="119" t="str">
        <f t="shared" si="5"/>
        <v/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464" t="s">
        <v>86</v>
      </c>
      <c r="D41" s="464"/>
      <c r="E41" s="464"/>
      <c r="F41" s="680">
        <v>0</v>
      </c>
      <c r="G41" s="680">
        <v>0</v>
      </c>
      <c r="H41" s="279">
        <v>0</v>
      </c>
      <c r="I41" s="278">
        <f t="shared" si="4"/>
        <v>0</v>
      </c>
      <c r="J41" s="119" t="str">
        <f t="shared" si="5"/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86</v>
      </c>
      <c r="D42" s="464"/>
      <c r="E42" s="464"/>
      <c r="F42" s="680">
        <v>0</v>
      </c>
      <c r="G42" s="680">
        <v>0</v>
      </c>
      <c r="H42" s="279">
        <v>0</v>
      </c>
      <c r="I42" s="278">
        <f t="shared" si="4"/>
        <v>0</v>
      </c>
      <c r="J42" s="119" t="str">
        <f t="shared" si="5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82" t="s">
        <v>86</v>
      </c>
      <c r="D43" s="482"/>
      <c r="E43" s="482"/>
      <c r="F43" s="681">
        <v>0</v>
      </c>
      <c r="G43" s="681">
        <v>0</v>
      </c>
      <c r="H43" s="280">
        <v>0</v>
      </c>
      <c r="I43" s="281">
        <f t="shared" si="4"/>
        <v>0</v>
      </c>
      <c r="J43" s="216" t="str">
        <f t="shared" si="5"/>
        <v/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3" customFormat="1" ht="18.75" customHeight="1" x14ac:dyDescent="0.3">
      <c r="A44" s="51"/>
      <c r="B44" s="52"/>
      <c r="C44" s="515" t="s">
        <v>89</v>
      </c>
      <c r="D44" s="515"/>
      <c r="E44" s="515"/>
      <c r="F44" s="682">
        <f>SUM(F36:G43)</f>
        <v>0</v>
      </c>
      <c r="G44" s="682"/>
      <c r="H44" s="418">
        <f>SUM(H36:H43)</f>
        <v>8</v>
      </c>
      <c r="I44" s="278">
        <f t="shared" si="4"/>
        <v>-8</v>
      </c>
      <c r="J44" s="334" t="str">
        <f t="shared" si="5"/>
        <v>Explicación</v>
      </c>
      <c r="K44" s="52"/>
      <c r="L44" s="52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38" s="64" customFormat="1" ht="5.0999999999999996" customHeight="1" x14ac:dyDescent="0.3">
      <c r="A45" s="61"/>
      <c r="B45" s="62"/>
      <c r="G45" s="86"/>
      <c r="H45" s="86"/>
      <c r="K45" s="62"/>
      <c r="L45" s="62"/>
    </row>
    <row r="46" spans="1:38" s="64" customFormat="1" ht="15.75" customHeight="1" x14ac:dyDescent="0.3">
      <c r="A46" s="61"/>
      <c r="B46" s="62"/>
      <c r="C46" s="457" t="s">
        <v>90</v>
      </c>
      <c r="D46" s="458"/>
      <c r="E46" s="458"/>
      <c r="F46" s="100"/>
      <c r="G46" s="100"/>
      <c r="H46" s="100"/>
      <c r="I46" s="100"/>
      <c r="J46" s="101"/>
      <c r="K46" s="62"/>
      <c r="L46" s="62"/>
    </row>
    <row r="47" spans="1:38" s="64" customFormat="1" ht="13.2" hidden="1" customHeight="1" x14ac:dyDescent="0.3">
      <c r="A47" s="61"/>
      <c r="B47" s="62"/>
      <c r="C47" s="123"/>
      <c r="D47" s="124"/>
      <c r="E47" s="75"/>
      <c r="F47" s="75"/>
      <c r="G47" s="75"/>
      <c r="H47" s="75"/>
      <c r="I47" s="75"/>
      <c r="J47" s="104"/>
      <c r="K47" s="62"/>
      <c r="L47" s="62"/>
    </row>
    <row r="48" spans="1:38" s="64" customFormat="1" ht="17.399999999999999" hidden="1" x14ac:dyDescent="0.3">
      <c r="A48" s="61"/>
      <c r="B48" s="62"/>
      <c r="C48" s="125"/>
      <c r="D48" s="75"/>
      <c r="E48" s="75"/>
      <c r="F48" s="75"/>
      <c r="G48" s="75"/>
      <c r="H48" s="75"/>
      <c r="I48" s="75"/>
      <c r="J48" s="104"/>
      <c r="K48" s="62"/>
      <c r="L48" s="62"/>
    </row>
    <row r="49" spans="1:12" s="64" customFormat="1" ht="17.399999999999999" hidden="1" x14ac:dyDescent="0.3">
      <c r="A49" s="61"/>
      <c r="B49" s="62"/>
      <c r="C49" s="125"/>
      <c r="D49" s="75"/>
      <c r="E49" s="75"/>
      <c r="F49" s="75"/>
      <c r="G49" s="75"/>
      <c r="H49" s="75"/>
      <c r="I49" s="75"/>
      <c r="J49" s="104"/>
      <c r="K49" s="62"/>
      <c r="L49" s="62"/>
    </row>
    <row r="50" spans="1:12" s="64" customFormat="1" ht="17.399999999999999" hidden="1" x14ac:dyDescent="0.3">
      <c r="B50" s="62"/>
      <c r="C50" s="125"/>
      <c r="D50" s="75"/>
      <c r="E50" s="75"/>
      <c r="F50" s="75"/>
      <c r="G50" s="75"/>
      <c r="H50" s="75"/>
      <c r="I50" s="75"/>
      <c r="J50" s="104"/>
      <c r="K50" s="62"/>
      <c r="L50" s="62"/>
    </row>
    <row r="51" spans="1:12" s="64" customFormat="1" ht="17.399999999999999" hidden="1" x14ac:dyDescent="0.3">
      <c r="B51" s="62"/>
      <c r="C51" s="125"/>
      <c r="D51" s="75"/>
      <c r="E51" s="75"/>
      <c r="F51" s="75"/>
      <c r="G51" s="75"/>
      <c r="H51" s="75"/>
      <c r="I51" s="75"/>
      <c r="J51" s="104"/>
      <c r="K51" s="62"/>
      <c r="L51" s="62"/>
    </row>
    <row r="52" spans="1:12" s="64" customFormat="1" ht="17.399999999999999" hidden="1" x14ac:dyDescent="0.3">
      <c r="B52" s="62"/>
      <c r="C52" s="126"/>
      <c r="F52" s="62"/>
      <c r="G52" s="62"/>
      <c r="H52" s="62"/>
      <c r="I52" s="62"/>
      <c r="J52" s="127"/>
      <c r="K52" s="62"/>
      <c r="L52" s="62"/>
    </row>
    <row r="53" spans="1:12" s="64" customFormat="1" ht="17.399999999999999" hidden="1" x14ac:dyDescent="0.3">
      <c r="B53" s="62"/>
      <c r="C53" s="126"/>
      <c r="F53" s="62"/>
      <c r="G53" s="62"/>
      <c r="H53" s="62"/>
      <c r="I53" s="62"/>
      <c r="J53" s="127"/>
      <c r="K53" s="62"/>
      <c r="L53" s="62"/>
    </row>
    <row r="54" spans="1:12" s="64" customFormat="1" ht="17.399999999999999" hidden="1" x14ac:dyDescent="0.3">
      <c r="B54" s="62"/>
      <c r="C54" s="126"/>
      <c r="F54" s="62"/>
      <c r="G54" s="62"/>
      <c r="H54" s="62"/>
      <c r="I54" s="62"/>
      <c r="J54" s="127"/>
      <c r="K54" s="62"/>
      <c r="L54" s="62"/>
    </row>
    <row r="55" spans="1:12" s="64" customFormat="1" ht="17.399999999999999" hidden="1" x14ac:dyDescent="0.3">
      <c r="B55" s="62"/>
      <c r="C55" s="126"/>
      <c r="F55" s="62"/>
      <c r="G55" s="62"/>
      <c r="H55" s="62"/>
      <c r="I55" s="62"/>
      <c r="J55" s="127"/>
      <c r="K55" s="62"/>
      <c r="L55" s="62"/>
    </row>
    <row r="56" spans="1:12" s="64" customFormat="1" ht="17.399999999999999" hidden="1" x14ac:dyDescent="0.3">
      <c r="C56" s="126"/>
      <c r="F56" s="62"/>
      <c r="G56" s="62"/>
      <c r="H56" s="62"/>
      <c r="I56" s="62"/>
      <c r="J56" s="127"/>
    </row>
    <row r="57" spans="1:12" s="64" customFormat="1" ht="17.399999999999999" hidden="1" x14ac:dyDescent="0.3">
      <c r="C57" s="126"/>
      <c r="F57" s="62"/>
      <c r="G57" s="62"/>
      <c r="H57" s="62"/>
      <c r="I57" s="62"/>
      <c r="J57" s="127"/>
    </row>
    <row r="58" spans="1:12" s="64" customFormat="1" ht="17.399999999999999" hidden="1" x14ac:dyDescent="0.3">
      <c r="C58" s="126"/>
      <c r="F58" s="62"/>
      <c r="G58" s="62"/>
      <c r="H58" s="62"/>
      <c r="I58" s="62"/>
      <c r="J58" s="127"/>
    </row>
    <row r="59" spans="1:12" s="64" customFormat="1" ht="17.399999999999999" hidden="1" x14ac:dyDescent="0.3">
      <c r="C59" s="126"/>
      <c r="F59" s="62"/>
      <c r="G59" s="62"/>
      <c r="H59" s="62"/>
      <c r="I59" s="62"/>
      <c r="J59" s="127"/>
    </row>
    <row r="60" spans="1:12" s="64" customFormat="1" ht="17.399999999999999" hidden="1" x14ac:dyDescent="0.3">
      <c r="C60" s="126"/>
      <c r="F60" s="62"/>
      <c r="G60" s="62"/>
      <c r="H60" s="62"/>
      <c r="I60" s="62"/>
      <c r="J60" s="127"/>
    </row>
    <row r="61" spans="1:12" s="64" customFormat="1" ht="17.399999999999999" hidden="1" x14ac:dyDescent="0.3">
      <c r="C61" s="126"/>
      <c r="F61" s="62"/>
      <c r="G61" s="62"/>
      <c r="H61" s="62"/>
      <c r="I61" s="62"/>
      <c r="J61" s="127"/>
    </row>
    <row r="62" spans="1:12" s="64" customFormat="1" ht="17.399999999999999" hidden="1" x14ac:dyDescent="0.3">
      <c r="C62" s="126"/>
      <c r="F62" s="62"/>
      <c r="G62" s="62"/>
      <c r="H62" s="62"/>
      <c r="I62" s="62"/>
      <c r="J62" s="127"/>
    </row>
    <row r="63" spans="1:12" s="64" customFormat="1" ht="17.399999999999999" hidden="1" x14ac:dyDescent="0.3">
      <c r="C63" s="126"/>
      <c r="F63" s="62"/>
      <c r="G63" s="62"/>
      <c r="H63" s="62"/>
      <c r="I63" s="62"/>
      <c r="J63" s="127"/>
    </row>
    <row r="64" spans="1:12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8"/>
      <c r="D161" s="88"/>
      <c r="E161" s="88"/>
      <c r="F161" s="129"/>
      <c r="G161" s="129"/>
      <c r="H161" s="129"/>
      <c r="I161" s="129"/>
      <c r="J161" s="130"/>
    </row>
    <row r="162" spans="3:10" s="64" customFormat="1" ht="17.399999999999999" hidden="1" x14ac:dyDescent="0.3">
      <c r="C162" s="128"/>
      <c r="D162" s="88"/>
      <c r="E162" s="88"/>
      <c r="F162" s="129"/>
      <c r="G162" s="129"/>
      <c r="H162" s="129"/>
      <c r="I162" s="129"/>
      <c r="J162" s="130"/>
    </row>
    <row r="163" spans="3:10" s="64" customFormat="1" ht="17.399999999999999" hidden="1" x14ac:dyDescent="0.3">
      <c r="C163" s="128"/>
      <c r="D163" s="88"/>
      <c r="E163" s="88"/>
      <c r="F163" s="129"/>
      <c r="G163" s="129"/>
      <c r="H163" s="129"/>
      <c r="I163" s="129"/>
      <c r="J163" s="130"/>
    </row>
    <row r="164" spans="3:10" s="64" customFormat="1" ht="17.399999999999999" hidden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x14ac:dyDescent="0.3">
      <c r="C168" s="126"/>
      <c r="F168" s="62"/>
      <c r="G168" s="62"/>
      <c r="H168" s="62"/>
      <c r="I168" s="62"/>
      <c r="J168" s="127"/>
    </row>
    <row r="169" spans="3:10" s="64" customFormat="1" ht="17.399999999999999" hidden="1" x14ac:dyDescent="0.3">
      <c r="C169" s="126"/>
      <c r="F169" s="62"/>
      <c r="G169" s="62"/>
      <c r="H169" s="62"/>
      <c r="I169" s="62"/>
      <c r="J169" s="127"/>
    </row>
    <row r="170" spans="3:10" s="64" customFormat="1" ht="17.399999999999999" hidden="1" x14ac:dyDescent="0.3">
      <c r="C170" s="126"/>
      <c r="F170" s="62"/>
      <c r="G170" s="62"/>
      <c r="H170" s="62"/>
      <c r="I170" s="62"/>
      <c r="J170" s="127"/>
    </row>
    <row r="171" spans="3:10" s="64" customFormat="1" ht="17.399999999999999" hidden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x14ac:dyDescent="0.3">
      <c r="C245" s="131"/>
      <c r="D245" s="62"/>
      <c r="E245" s="62"/>
      <c r="F245" s="62"/>
      <c r="G245" s="62"/>
      <c r="H245" s="62"/>
      <c r="I245" s="62"/>
      <c r="J245" s="127"/>
    </row>
    <row r="246" spans="3:10" s="64" customFormat="1" ht="17.399999999999999" x14ac:dyDescent="0.3">
      <c r="C246" s="131"/>
      <c r="D246" s="62"/>
      <c r="E246" s="62"/>
      <c r="F246" s="62"/>
      <c r="G246" s="62"/>
      <c r="H246" s="62"/>
      <c r="I246" s="62"/>
      <c r="J246" s="127"/>
    </row>
    <row r="247" spans="3:10" s="64" customFormat="1" ht="17.399999999999999" x14ac:dyDescent="0.3">
      <c r="C247" s="131"/>
      <c r="D247" s="62"/>
      <c r="E247" s="62"/>
      <c r="F247" s="62"/>
      <c r="G247" s="62"/>
      <c r="H247" s="62"/>
      <c r="I247" s="62"/>
      <c r="J247" s="127"/>
    </row>
    <row r="248" spans="3:10" s="64" customFormat="1" ht="12.45" customHeight="1" x14ac:dyDescent="0.3">
      <c r="C248" s="132"/>
      <c r="D248" s="133"/>
      <c r="E248" s="133"/>
      <c r="F248" s="133"/>
      <c r="G248" s="133"/>
      <c r="H248" s="133"/>
      <c r="I248" s="133"/>
      <c r="J248" s="134"/>
    </row>
    <row r="249" spans="3:10" s="36" customFormat="1" ht="12" customHeight="1" x14ac:dyDescent="0.3"/>
    <row r="250" spans="3:10" s="36" customFormat="1" ht="12" customHeight="1" x14ac:dyDescent="0.3"/>
  </sheetData>
  <sheetProtection algorithmName="SHA-512" hashValue="cKxERnvQdHwViMPZcAxaf05VKyw68wyEgHGbNifuoGY37eSGXxQTeb5D2iLXKwVWd6tOzAYC5ilY/HID/npF7Q==" saltValue="k8LoLpEuekhWd0zPoYB7Kg==" spinCount="100000" sheet="1" objects="1" scenarios="1"/>
  <mergeCells count="63">
    <mergeCell ref="C46:E46"/>
    <mergeCell ref="C44:E44"/>
    <mergeCell ref="F44:G44"/>
    <mergeCell ref="C41:E41"/>
    <mergeCell ref="F41:G41"/>
    <mergeCell ref="C42:E42"/>
    <mergeCell ref="F42:G42"/>
    <mergeCell ref="C43:E43"/>
    <mergeCell ref="F43:G43"/>
    <mergeCell ref="C38:E38"/>
    <mergeCell ref="F38:G38"/>
    <mergeCell ref="C39:E39"/>
    <mergeCell ref="F39:G39"/>
    <mergeCell ref="C40:E40"/>
    <mergeCell ref="F40:G40"/>
    <mergeCell ref="C37:E37"/>
    <mergeCell ref="F37:G37"/>
    <mergeCell ref="C30:E30"/>
    <mergeCell ref="F30:G30"/>
    <mergeCell ref="C31:E31"/>
    <mergeCell ref="F31:G31"/>
    <mergeCell ref="C32:E32"/>
    <mergeCell ref="F32:G32"/>
    <mergeCell ref="C34:J34"/>
    <mergeCell ref="C35:E35"/>
    <mergeCell ref="F35:G35"/>
    <mergeCell ref="C36:E36"/>
    <mergeCell ref="F36:G36"/>
    <mergeCell ref="C27:E27"/>
    <mergeCell ref="F27:G27"/>
    <mergeCell ref="C28:E28"/>
    <mergeCell ref="F28:G28"/>
    <mergeCell ref="C29:E29"/>
    <mergeCell ref="F29:G29"/>
    <mergeCell ref="C22:D22"/>
    <mergeCell ref="C24:J24"/>
    <mergeCell ref="C25:E25"/>
    <mergeCell ref="F25:G25"/>
    <mergeCell ref="C26:E26"/>
    <mergeCell ref="F26:G26"/>
    <mergeCell ref="C12:D12"/>
    <mergeCell ref="G16:I16"/>
    <mergeCell ref="G17:I17"/>
    <mergeCell ref="G18:I18"/>
    <mergeCell ref="G20:H20"/>
    <mergeCell ref="C20:D20"/>
    <mergeCell ref="G8:H8"/>
    <mergeCell ref="I8:J8"/>
    <mergeCell ref="G9:H10"/>
    <mergeCell ref="I9:J10"/>
    <mergeCell ref="G11:H14"/>
    <mergeCell ref="I11:J14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26:H30 H37:H42">
    <cfRule type="cellIs" dxfId="22" priority="9" stopIfTrue="1" operator="notEqual">
      <formula>0</formula>
    </cfRule>
  </conditionalFormatting>
  <conditionalFormatting sqref="I26:I32">
    <cfRule type="cellIs" dxfId="21" priority="1" stopIfTrue="1" operator="notEqual">
      <formula>0</formula>
    </cfRule>
  </conditionalFormatting>
  <conditionalFormatting sqref="I36:I44">
    <cfRule type="cellIs" dxfId="20" priority="5" stopIfTrue="1" operator="notEqual">
      <formula>0</formula>
    </cfRule>
  </conditionalFormatting>
  <conditionalFormatting sqref="J18">
    <cfRule type="cellIs" dxfId="19" priority="10" stopIfTrue="1" operator="notEqual">
      <formula>0</formula>
    </cfRule>
  </conditionalFormatting>
  <conditionalFormatting sqref="J23">
    <cfRule type="cellIs" dxfId="18" priority="11" stopIfTrue="1" operator="notEqual">
      <formula>0</formula>
    </cfRule>
  </conditionalFormatting>
  <conditionalFormatting sqref="J33">
    <cfRule type="cellIs" dxfId="17" priority="8" stopIfTrue="1" operator="notEqual">
      <formula>0</formula>
    </cfRule>
  </conditionalFormatting>
  <dataValidations count="1">
    <dataValidation type="list" allowBlank="1" showInputMessage="1" showErrorMessage="1" sqref="I8:J8" xr:uid="{64AC5EBB-27C8-41B9-B787-1488208AA066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2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D6A6-946B-415F-9B64-193EBE89C8AE}">
  <sheetPr>
    <pageSetUpPr fitToPage="1"/>
  </sheetPr>
  <dimension ref="A1:AL249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1.44140625" style="57" customWidth="1"/>
    <col min="4" max="4" width="11.6640625" style="58" customWidth="1"/>
    <col min="5" max="5" width="14.6640625" style="58" customWidth="1"/>
    <col min="6" max="6" width="1.77734375" style="58" customWidth="1"/>
    <col min="7" max="8" width="13.77734375" style="58" customWidth="1"/>
    <col min="9" max="9" width="14.6640625" style="58" customWidth="1"/>
    <col min="10" max="10" width="14.6640625" style="59" customWidth="1"/>
    <col min="11" max="11" width="1.6640625" style="35" customWidth="1"/>
    <col min="12" max="12" width="9.21875" style="35"/>
    <col min="13" max="13" width="9.21875" style="36" customWidth="1"/>
    <col min="14" max="14" width="9.21875" style="36" hidden="1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18" s="34" customFormat="1" ht="9" customHeight="1" x14ac:dyDescent="0.3">
      <c r="B1" s="33"/>
      <c r="K1" s="33"/>
      <c r="L1" s="33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18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18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18" ht="15.75" customHeight="1" x14ac:dyDescent="0.45">
      <c r="C5" s="96" t="s">
        <v>58</v>
      </c>
      <c r="D5" s="97" t="s">
        <v>59</v>
      </c>
      <c r="E5" s="98" t="s">
        <v>110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18" ht="15.75" customHeight="1" x14ac:dyDescent="0.45">
      <c r="C6" s="287">
        <v>20</v>
      </c>
      <c r="D6" s="94">
        <v>0</v>
      </c>
      <c r="E6" s="288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18" ht="15.75" customHeight="1" x14ac:dyDescent="0.45">
      <c r="C7" s="287">
        <v>50</v>
      </c>
      <c r="D7" s="94">
        <v>1</v>
      </c>
      <c r="E7" s="288">
        <f t="shared" ref="E7:E11" si="0">C7*D7</f>
        <v>50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18" ht="15.75" customHeight="1" x14ac:dyDescent="0.45">
      <c r="C8" s="287">
        <v>100</v>
      </c>
      <c r="D8" s="94">
        <v>0</v>
      </c>
      <c r="E8" s="288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18" ht="15.75" customHeight="1" x14ac:dyDescent="0.45">
      <c r="C9" s="287">
        <v>200</v>
      </c>
      <c r="D9" s="94">
        <v>0</v>
      </c>
      <c r="E9" s="288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18" ht="15.75" customHeight="1" x14ac:dyDescent="0.45">
      <c r="C10" s="287">
        <v>500</v>
      </c>
      <c r="D10" s="94">
        <v>0</v>
      </c>
      <c r="E10" s="288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18" ht="15.75" customHeight="1" x14ac:dyDescent="0.45">
      <c r="C11" s="289">
        <v>1000</v>
      </c>
      <c r="D11" s="99">
        <v>0</v>
      </c>
      <c r="E11" s="290">
        <f t="shared" si="0"/>
        <v>0</v>
      </c>
      <c r="F11" s="36"/>
      <c r="G11" s="683"/>
      <c r="H11" s="683"/>
      <c r="I11" s="686"/>
      <c r="J11" s="686"/>
      <c r="O11" s="38"/>
      <c r="P11" s="38"/>
      <c r="Q11" s="38"/>
      <c r="R11" s="34"/>
    </row>
    <row r="12" spans="2:18" ht="15.75" customHeight="1" x14ac:dyDescent="0.45">
      <c r="C12" s="491" t="s">
        <v>60</v>
      </c>
      <c r="D12" s="491"/>
      <c r="E12" s="419">
        <f>SUM(E6:E11)</f>
        <v>50</v>
      </c>
      <c r="F12" s="36"/>
      <c r="G12" s="684"/>
      <c r="H12" s="684"/>
      <c r="I12" s="687"/>
      <c r="J12" s="687"/>
      <c r="N12" s="44"/>
    </row>
    <row r="13" spans="2:18" ht="5.4" customHeight="1" x14ac:dyDescent="0.45">
      <c r="C13" s="39"/>
      <c r="D13" s="39"/>
      <c r="E13" s="241"/>
      <c r="F13" s="36"/>
      <c r="G13" s="685"/>
      <c r="H13" s="685"/>
      <c r="I13" s="688"/>
      <c r="J13" s="688"/>
      <c r="N13" s="44"/>
    </row>
    <row r="14" spans="2:18" s="42" customFormat="1" ht="15.75" customHeight="1" x14ac:dyDescent="0.3">
      <c r="B14" s="41"/>
      <c r="C14" s="135" t="s">
        <v>61</v>
      </c>
      <c r="D14" s="136" t="s">
        <v>59</v>
      </c>
      <c r="E14" s="137" t="s">
        <v>110</v>
      </c>
      <c r="G14" s="263"/>
      <c r="H14" s="263"/>
      <c r="I14" s="263"/>
      <c r="J14" s="263"/>
      <c r="K14" s="41"/>
      <c r="L14" s="41"/>
    </row>
    <row r="15" spans="2:18" ht="15.75" customHeight="1" x14ac:dyDescent="0.3">
      <c r="C15" s="287">
        <v>1</v>
      </c>
      <c r="D15" s="94">
        <v>0</v>
      </c>
      <c r="E15" s="288">
        <f t="shared" ref="E15:E18" si="1">C15*D15</f>
        <v>0</v>
      </c>
      <c r="F15" s="36"/>
      <c r="G15" s="334" t="s">
        <v>78</v>
      </c>
      <c r="H15" s="334"/>
      <c r="I15" s="334"/>
      <c r="J15" s="287">
        <f>+E21</f>
        <v>50</v>
      </c>
    </row>
    <row r="16" spans="2:18" ht="15.75" customHeight="1" x14ac:dyDescent="0.3">
      <c r="C16" s="287">
        <v>2</v>
      </c>
      <c r="D16" s="94">
        <v>0</v>
      </c>
      <c r="E16" s="288">
        <f t="shared" si="1"/>
        <v>0</v>
      </c>
      <c r="F16" s="36"/>
      <c r="G16" s="334" t="s">
        <v>79</v>
      </c>
      <c r="H16" s="334"/>
      <c r="I16" s="334"/>
      <c r="J16" s="420">
        <v>220</v>
      </c>
    </row>
    <row r="17" spans="2:22" ht="15.75" customHeight="1" x14ac:dyDescent="0.3">
      <c r="C17" s="287">
        <v>5</v>
      </c>
      <c r="D17" s="94">
        <v>0</v>
      </c>
      <c r="E17" s="288">
        <f t="shared" si="1"/>
        <v>0</v>
      </c>
      <c r="F17" s="36"/>
      <c r="G17" s="474" t="s">
        <v>80</v>
      </c>
      <c r="H17" s="474"/>
      <c r="I17" s="474"/>
      <c r="J17" s="292">
        <f>+J15-J16</f>
        <v>-170</v>
      </c>
    </row>
    <row r="18" spans="2:22" ht="15.75" customHeight="1" x14ac:dyDescent="0.3">
      <c r="C18" s="289">
        <v>10</v>
      </c>
      <c r="D18" s="99">
        <v>0</v>
      </c>
      <c r="E18" s="290">
        <f t="shared" si="1"/>
        <v>0</v>
      </c>
      <c r="F18" s="36"/>
      <c r="G18" s="36"/>
      <c r="H18" s="36"/>
      <c r="I18" s="36"/>
      <c r="J18" s="36"/>
    </row>
    <row r="19" spans="2:22" ht="15.75" customHeight="1" x14ac:dyDescent="0.3">
      <c r="C19" s="491" t="s">
        <v>62</v>
      </c>
      <c r="D19" s="491"/>
      <c r="E19" s="419">
        <f>SUM(E15:E18)</f>
        <v>0</v>
      </c>
      <c r="F19" s="36"/>
      <c r="G19" s="476" t="s">
        <v>81</v>
      </c>
      <c r="H19" s="477"/>
      <c r="I19" s="100"/>
      <c r="J19" s="101"/>
    </row>
    <row r="20" spans="2:22" ht="5.4" customHeight="1" x14ac:dyDescent="0.45">
      <c r="C20" s="39"/>
      <c r="D20" s="39"/>
      <c r="E20" s="286"/>
      <c r="F20" s="36"/>
      <c r="G20" s="126"/>
      <c r="H20" s="64"/>
      <c r="I20" s="64"/>
      <c r="J20" s="331"/>
      <c r="N20" s="44"/>
    </row>
    <row r="21" spans="2:22" s="42" customFormat="1" ht="18.75" customHeight="1" x14ac:dyDescent="0.3">
      <c r="B21" s="41"/>
      <c r="C21" s="647" t="s">
        <v>63</v>
      </c>
      <c r="D21" s="648"/>
      <c r="E21" s="421">
        <f>E12+E19</f>
        <v>50</v>
      </c>
      <c r="G21" s="105"/>
      <c r="H21" s="106"/>
      <c r="I21" s="107"/>
      <c r="J21" s="108"/>
      <c r="K21" s="41"/>
      <c r="L21" s="41"/>
    </row>
    <row r="22" spans="2:22" ht="9.6" customHeight="1" x14ac:dyDescent="0.3">
      <c r="C22" s="48"/>
      <c r="D22" s="48"/>
      <c r="E22" s="34"/>
      <c r="F22" s="33"/>
      <c r="G22" s="49"/>
      <c r="H22" s="49"/>
      <c r="I22" s="49"/>
      <c r="J22" s="49"/>
    </row>
    <row r="23" spans="2:22" ht="18.75" customHeight="1" x14ac:dyDescent="0.3">
      <c r="C23" s="511" t="s">
        <v>82</v>
      </c>
      <c r="D23" s="512"/>
      <c r="E23" s="512"/>
      <c r="F23" s="512"/>
      <c r="G23" s="512"/>
      <c r="H23" s="512"/>
      <c r="I23" s="512"/>
      <c r="J23" s="513"/>
    </row>
    <row r="24" spans="2:22" ht="25.05" customHeight="1" x14ac:dyDescent="0.3">
      <c r="C24" s="514" t="s">
        <v>83</v>
      </c>
      <c r="D24" s="479"/>
      <c r="E24" s="479"/>
      <c r="F24" s="479" t="s">
        <v>84</v>
      </c>
      <c r="G24" s="479"/>
      <c r="H24" s="97" t="s">
        <v>40</v>
      </c>
      <c r="I24" s="97" t="s">
        <v>80</v>
      </c>
      <c r="J24" s="120" t="s">
        <v>81</v>
      </c>
    </row>
    <row r="25" spans="2:22" ht="15.75" customHeight="1" x14ac:dyDescent="0.3">
      <c r="C25" s="649" t="s">
        <v>85</v>
      </c>
      <c r="D25" s="649"/>
      <c r="E25" s="649"/>
      <c r="F25" s="689">
        <v>5</v>
      </c>
      <c r="G25" s="689"/>
      <c r="H25" s="291">
        <v>0</v>
      </c>
      <c r="I25" s="292">
        <f>+F25-H25</f>
        <v>5</v>
      </c>
      <c r="J25" s="119" t="str">
        <f>IF(I25&lt;&gt;0,"Explicación","")</f>
        <v>Explicación</v>
      </c>
    </row>
    <row r="26" spans="2:22" s="35" customFormat="1" ht="15.75" customHeight="1" x14ac:dyDescent="0.3">
      <c r="C26" s="448" t="s">
        <v>112</v>
      </c>
      <c r="D26" s="448"/>
      <c r="E26" s="448"/>
      <c r="F26" s="689">
        <v>0</v>
      </c>
      <c r="G26" s="689"/>
      <c r="H26" s="291">
        <v>0</v>
      </c>
      <c r="I26" s="292">
        <f t="shared" ref="I26:I31" si="2">+F26-H26</f>
        <v>0</v>
      </c>
      <c r="J26" s="119" t="str">
        <f t="shared" ref="J26:J31" si="3">IF(I26&lt;&gt;0,"Explicación","")</f>
        <v/>
      </c>
    </row>
    <row r="27" spans="2:22" s="35" customFormat="1" ht="15.75" customHeight="1" x14ac:dyDescent="0.3">
      <c r="C27" s="464" t="s">
        <v>86</v>
      </c>
      <c r="D27" s="464"/>
      <c r="E27" s="464"/>
      <c r="F27" s="689">
        <v>0</v>
      </c>
      <c r="G27" s="689"/>
      <c r="H27" s="291">
        <v>0</v>
      </c>
      <c r="I27" s="292">
        <f t="shared" si="2"/>
        <v>0</v>
      </c>
      <c r="J27" s="119" t="str">
        <f t="shared" si="3"/>
        <v/>
      </c>
    </row>
    <row r="28" spans="2:22" s="35" customFormat="1" ht="15.75" customHeight="1" x14ac:dyDescent="0.3">
      <c r="C28" s="464" t="s">
        <v>86</v>
      </c>
      <c r="D28" s="464"/>
      <c r="E28" s="464"/>
      <c r="F28" s="689">
        <v>0</v>
      </c>
      <c r="G28" s="689"/>
      <c r="H28" s="291">
        <v>0</v>
      </c>
      <c r="I28" s="292">
        <f t="shared" si="2"/>
        <v>0</v>
      </c>
      <c r="J28" s="119" t="str">
        <f t="shared" si="3"/>
        <v/>
      </c>
    </row>
    <row r="29" spans="2:22" s="35" customFormat="1" ht="15.75" customHeight="1" x14ac:dyDescent="0.3">
      <c r="C29" s="464" t="s">
        <v>86</v>
      </c>
      <c r="D29" s="464"/>
      <c r="E29" s="464"/>
      <c r="F29" s="689">
        <v>0</v>
      </c>
      <c r="G29" s="689"/>
      <c r="H29" s="291">
        <v>0</v>
      </c>
      <c r="I29" s="292">
        <f t="shared" si="2"/>
        <v>0</v>
      </c>
      <c r="J29" s="119" t="str">
        <f t="shared" si="3"/>
        <v/>
      </c>
    </row>
    <row r="30" spans="2:22" s="35" customFormat="1" ht="15.75" customHeight="1" x14ac:dyDescent="0.3">
      <c r="C30" s="482" t="s">
        <v>86</v>
      </c>
      <c r="D30" s="482"/>
      <c r="E30" s="482"/>
      <c r="F30" s="690">
        <v>0</v>
      </c>
      <c r="G30" s="690"/>
      <c r="H30" s="293">
        <v>0</v>
      </c>
      <c r="I30" s="294">
        <f t="shared" si="2"/>
        <v>0</v>
      </c>
      <c r="J30" s="216" t="str">
        <f t="shared" si="3"/>
        <v/>
      </c>
    </row>
    <row r="31" spans="2:22" ht="18.75" customHeight="1" x14ac:dyDescent="0.3">
      <c r="C31" s="465" t="s">
        <v>117</v>
      </c>
      <c r="D31" s="465"/>
      <c r="E31" s="465"/>
      <c r="F31" s="691">
        <f>SUM(F25:G30)</f>
        <v>5</v>
      </c>
      <c r="G31" s="691"/>
      <c r="H31" s="292">
        <f>SUM(H25:H30)</f>
        <v>0</v>
      </c>
      <c r="I31" s="292">
        <f t="shared" si="2"/>
        <v>5</v>
      </c>
      <c r="J31" s="334" t="str">
        <f t="shared" si="3"/>
        <v>Explicación</v>
      </c>
    </row>
    <row r="32" spans="2:22" ht="7.8" customHeight="1" x14ac:dyDescent="0.3">
      <c r="C32" s="48"/>
      <c r="D32" s="48"/>
      <c r="E32" s="34"/>
      <c r="F32" s="33"/>
      <c r="G32" s="49"/>
      <c r="H32" s="49"/>
      <c r="I32" s="49"/>
      <c r="J32" s="49"/>
      <c r="V32" s="50"/>
    </row>
    <row r="33" spans="1:38" ht="18.75" customHeight="1" x14ac:dyDescent="0.3">
      <c r="C33" s="511" t="s">
        <v>116</v>
      </c>
      <c r="D33" s="512"/>
      <c r="E33" s="512"/>
      <c r="F33" s="512"/>
      <c r="G33" s="512"/>
      <c r="H33" s="512"/>
      <c r="I33" s="512"/>
      <c r="J33" s="513"/>
    </row>
    <row r="34" spans="1:38" s="53" customFormat="1" ht="37.200000000000003" customHeight="1" x14ac:dyDescent="0.3">
      <c r="A34" s="51"/>
      <c r="B34" s="52"/>
      <c r="C34" s="514" t="s">
        <v>88</v>
      </c>
      <c r="D34" s="479"/>
      <c r="E34" s="479"/>
      <c r="F34" s="479" t="s">
        <v>104</v>
      </c>
      <c r="G34" s="479"/>
      <c r="H34" s="97" t="s">
        <v>40</v>
      </c>
      <c r="I34" s="97" t="s">
        <v>80</v>
      </c>
      <c r="J34" s="120" t="s">
        <v>81</v>
      </c>
      <c r="K34" s="52"/>
      <c r="L34" s="52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15.75" customHeight="1" x14ac:dyDescent="0.3">
      <c r="C35" s="649" t="s">
        <v>13</v>
      </c>
      <c r="D35" s="649"/>
      <c r="E35" s="649"/>
      <c r="F35" s="689">
        <v>0</v>
      </c>
      <c r="G35" s="689">
        <v>0</v>
      </c>
      <c r="H35" s="291">
        <v>8</v>
      </c>
      <c r="I35" s="292">
        <f t="shared" ref="I35:I42" si="4">+F35-H35</f>
        <v>-8</v>
      </c>
      <c r="J35" s="119" t="str">
        <f t="shared" ref="J35:J43" si="5">IF(I35&lt;&gt;0,"Explicación","")</f>
        <v>Explicación</v>
      </c>
    </row>
    <row r="36" spans="1:38" s="35" customFormat="1" ht="15.75" customHeight="1" x14ac:dyDescent="0.3">
      <c r="C36" s="464" t="s">
        <v>18</v>
      </c>
      <c r="D36" s="464"/>
      <c r="E36" s="464"/>
      <c r="F36" s="689">
        <v>0</v>
      </c>
      <c r="G36" s="689">
        <v>0</v>
      </c>
      <c r="H36" s="291">
        <v>0</v>
      </c>
      <c r="I36" s="292">
        <f t="shared" si="4"/>
        <v>0</v>
      </c>
      <c r="J36" s="119" t="str">
        <f t="shared" si="5"/>
        <v/>
      </c>
    </row>
    <row r="37" spans="1:38" s="35" customFormat="1" ht="15.75" customHeight="1" x14ac:dyDescent="0.3">
      <c r="C37" s="464" t="s">
        <v>101</v>
      </c>
      <c r="D37" s="464"/>
      <c r="E37" s="464"/>
      <c r="F37" s="689">
        <v>0</v>
      </c>
      <c r="G37" s="689">
        <v>0</v>
      </c>
      <c r="H37" s="291">
        <v>0</v>
      </c>
      <c r="I37" s="292">
        <f t="shared" si="4"/>
        <v>0</v>
      </c>
      <c r="J37" s="119" t="str">
        <f t="shared" si="5"/>
        <v/>
      </c>
    </row>
    <row r="38" spans="1:38" s="35" customFormat="1" ht="15.75" customHeight="1" x14ac:dyDescent="0.3">
      <c r="C38" s="464" t="s">
        <v>19</v>
      </c>
      <c r="D38" s="464"/>
      <c r="E38" s="464"/>
      <c r="F38" s="689">
        <v>0</v>
      </c>
      <c r="G38" s="689">
        <v>0</v>
      </c>
      <c r="H38" s="291">
        <v>0</v>
      </c>
      <c r="I38" s="292">
        <f t="shared" si="4"/>
        <v>0</v>
      </c>
      <c r="J38" s="119" t="str">
        <f t="shared" si="5"/>
        <v/>
      </c>
    </row>
    <row r="39" spans="1:38" s="35" customFormat="1" ht="15.75" customHeight="1" x14ac:dyDescent="0.3">
      <c r="C39" s="464" t="s">
        <v>102</v>
      </c>
      <c r="D39" s="464"/>
      <c r="E39" s="464"/>
      <c r="F39" s="689">
        <v>0</v>
      </c>
      <c r="G39" s="689">
        <v>0</v>
      </c>
      <c r="H39" s="291">
        <v>0</v>
      </c>
      <c r="I39" s="292">
        <f t="shared" si="4"/>
        <v>0</v>
      </c>
      <c r="J39" s="119" t="str">
        <f t="shared" si="5"/>
        <v/>
      </c>
    </row>
    <row r="40" spans="1:38" s="35" customFormat="1" ht="15.75" customHeight="1" x14ac:dyDescent="0.3">
      <c r="C40" s="464" t="s">
        <v>86</v>
      </c>
      <c r="D40" s="464"/>
      <c r="E40" s="464"/>
      <c r="F40" s="689">
        <v>0</v>
      </c>
      <c r="G40" s="689">
        <v>0</v>
      </c>
      <c r="H40" s="291">
        <v>0</v>
      </c>
      <c r="I40" s="292">
        <f t="shared" si="4"/>
        <v>0</v>
      </c>
      <c r="J40" s="119" t="str">
        <f t="shared" si="5"/>
        <v/>
      </c>
    </row>
    <row r="41" spans="1:38" s="35" customFormat="1" ht="15.75" customHeight="1" x14ac:dyDescent="0.3">
      <c r="C41" s="464" t="s">
        <v>86</v>
      </c>
      <c r="D41" s="464"/>
      <c r="E41" s="464"/>
      <c r="F41" s="689">
        <v>0</v>
      </c>
      <c r="G41" s="689">
        <v>0</v>
      </c>
      <c r="H41" s="291">
        <v>0</v>
      </c>
      <c r="I41" s="292">
        <f t="shared" si="4"/>
        <v>0</v>
      </c>
      <c r="J41" s="119" t="str">
        <f t="shared" si="5"/>
        <v/>
      </c>
    </row>
    <row r="42" spans="1:38" s="55" customFormat="1" ht="15.75" customHeight="1" x14ac:dyDescent="0.3">
      <c r="A42" s="54"/>
      <c r="B42" s="52"/>
      <c r="C42" s="482" t="s">
        <v>86</v>
      </c>
      <c r="D42" s="482"/>
      <c r="E42" s="482"/>
      <c r="F42" s="690">
        <v>0</v>
      </c>
      <c r="G42" s="690">
        <v>0</v>
      </c>
      <c r="H42" s="293">
        <v>0</v>
      </c>
      <c r="I42" s="294">
        <f t="shared" si="4"/>
        <v>0</v>
      </c>
      <c r="J42" s="216" t="str">
        <f t="shared" si="5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3" customFormat="1" ht="18.75" customHeight="1" x14ac:dyDescent="0.3">
      <c r="A43" s="51"/>
      <c r="B43" s="52"/>
      <c r="C43" s="465" t="s">
        <v>89</v>
      </c>
      <c r="D43" s="465"/>
      <c r="E43" s="465"/>
      <c r="F43" s="691">
        <f>SUM(F35:G42)</f>
        <v>0</v>
      </c>
      <c r="G43" s="691"/>
      <c r="H43" s="292">
        <f>SUM(H35:H42)</f>
        <v>8</v>
      </c>
      <c r="I43" s="292">
        <f>+F43-H43</f>
        <v>-8</v>
      </c>
      <c r="J43" s="334" t="str">
        <f t="shared" si="5"/>
        <v>Explicación</v>
      </c>
      <c r="K43" s="52"/>
      <c r="L43" s="52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</row>
    <row r="44" spans="1:38" s="64" customFormat="1" ht="5.0999999999999996" customHeight="1" x14ac:dyDescent="0.3">
      <c r="A44" s="61"/>
      <c r="B44" s="62"/>
      <c r="G44" s="86"/>
      <c r="H44" s="86"/>
      <c r="K44" s="62"/>
      <c r="L44" s="62"/>
    </row>
    <row r="45" spans="1:38" s="64" customFormat="1" ht="15.75" customHeight="1" x14ac:dyDescent="0.3">
      <c r="A45" s="61"/>
      <c r="B45" s="62"/>
      <c r="C45" s="457" t="s">
        <v>90</v>
      </c>
      <c r="D45" s="458"/>
      <c r="E45" s="458"/>
      <c r="F45" s="100"/>
      <c r="G45" s="100"/>
      <c r="H45" s="100"/>
      <c r="I45" s="100"/>
      <c r="J45" s="101"/>
      <c r="K45" s="62"/>
      <c r="L45" s="62"/>
    </row>
    <row r="46" spans="1:38" s="64" customFormat="1" ht="13.2" hidden="1" customHeight="1" x14ac:dyDescent="0.3">
      <c r="A46" s="61"/>
      <c r="B46" s="62"/>
      <c r="C46" s="123"/>
      <c r="D46" s="124"/>
      <c r="E46" s="75"/>
      <c r="F46" s="75"/>
      <c r="G46" s="75"/>
      <c r="H46" s="75"/>
      <c r="I46" s="75"/>
      <c r="J46" s="104"/>
      <c r="K46" s="62"/>
      <c r="L46" s="62"/>
    </row>
    <row r="47" spans="1:38" s="64" customFormat="1" ht="17.399999999999999" hidden="1" x14ac:dyDescent="0.3">
      <c r="A47" s="61"/>
      <c r="B47" s="62"/>
      <c r="C47" s="125"/>
      <c r="D47" s="75"/>
      <c r="E47" s="75"/>
      <c r="F47" s="75"/>
      <c r="G47" s="75"/>
      <c r="H47" s="75"/>
      <c r="I47" s="75"/>
      <c r="J47" s="104"/>
      <c r="K47" s="62"/>
      <c r="L47" s="62"/>
    </row>
    <row r="48" spans="1:38" s="64" customFormat="1" ht="17.399999999999999" hidden="1" x14ac:dyDescent="0.3">
      <c r="A48" s="61"/>
      <c r="B48" s="62"/>
      <c r="C48" s="125"/>
      <c r="D48" s="75"/>
      <c r="E48" s="75"/>
      <c r="F48" s="75"/>
      <c r="G48" s="75"/>
      <c r="H48" s="75"/>
      <c r="I48" s="75"/>
      <c r="J48" s="104"/>
      <c r="K48" s="62"/>
      <c r="L48" s="62"/>
    </row>
    <row r="49" spans="2:12" s="64" customFormat="1" ht="17.399999999999999" hidden="1" x14ac:dyDescent="0.3">
      <c r="B49" s="62"/>
      <c r="C49" s="125"/>
      <c r="D49" s="75"/>
      <c r="E49" s="75"/>
      <c r="F49" s="75"/>
      <c r="G49" s="75"/>
      <c r="H49" s="75"/>
      <c r="I49" s="75"/>
      <c r="J49" s="104"/>
      <c r="K49" s="62"/>
      <c r="L49" s="62"/>
    </row>
    <row r="50" spans="2:12" s="64" customFormat="1" ht="17.399999999999999" hidden="1" x14ac:dyDescent="0.3">
      <c r="B50" s="62"/>
      <c r="C50" s="125"/>
      <c r="D50" s="75"/>
      <c r="E50" s="75"/>
      <c r="F50" s="75"/>
      <c r="G50" s="75"/>
      <c r="H50" s="75"/>
      <c r="I50" s="75"/>
      <c r="J50" s="104"/>
      <c r="K50" s="62"/>
      <c r="L50" s="62"/>
    </row>
    <row r="51" spans="2:12" s="64" customFormat="1" ht="17.399999999999999" hidden="1" x14ac:dyDescent="0.3">
      <c r="B51" s="62"/>
      <c r="C51" s="126"/>
      <c r="F51" s="62"/>
      <c r="G51" s="62"/>
      <c r="H51" s="62"/>
      <c r="I51" s="62"/>
      <c r="J51" s="127"/>
      <c r="K51" s="62"/>
      <c r="L51" s="62"/>
    </row>
    <row r="52" spans="2:12" s="64" customFormat="1" ht="17.399999999999999" hidden="1" x14ac:dyDescent="0.3">
      <c r="B52" s="62"/>
      <c r="C52" s="126"/>
      <c r="F52" s="62"/>
      <c r="G52" s="62"/>
      <c r="H52" s="62"/>
      <c r="I52" s="62"/>
      <c r="J52" s="127"/>
      <c r="K52" s="62"/>
      <c r="L52" s="62"/>
    </row>
    <row r="53" spans="2:12" s="64" customFormat="1" ht="17.399999999999999" hidden="1" x14ac:dyDescent="0.3">
      <c r="B53" s="62"/>
      <c r="C53" s="126"/>
      <c r="F53" s="62"/>
      <c r="G53" s="62"/>
      <c r="H53" s="62"/>
      <c r="I53" s="62"/>
      <c r="J53" s="127"/>
      <c r="K53" s="62"/>
      <c r="L53" s="62"/>
    </row>
    <row r="54" spans="2:12" s="64" customFormat="1" ht="17.399999999999999" hidden="1" x14ac:dyDescent="0.3">
      <c r="B54" s="62"/>
      <c r="C54" s="126"/>
      <c r="F54" s="62"/>
      <c r="G54" s="62"/>
      <c r="H54" s="62"/>
      <c r="I54" s="62"/>
      <c r="J54" s="127"/>
      <c r="K54" s="62"/>
      <c r="L54" s="62"/>
    </row>
    <row r="55" spans="2:12" s="64" customFormat="1" ht="17.399999999999999" hidden="1" x14ac:dyDescent="0.3">
      <c r="C55" s="126"/>
      <c r="F55" s="62"/>
      <c r="G55" s="62"/>
      <c r="H55" s="62"/>
      <c r="I55" s="62"/>
      <c r="J55" s="127"/>
    </row>
    <row r="56" spans="2:12" s="64" customFormat="1" ht="17.399999999999999" hidden="1" x14ac:dyDescent="0.3">
      <c r="C56" s="126"/>
      <c r="F56" s="62"/>
      <c r="G56" s="62"/>
      <c r="H56" s="62"/>
      <c r="I56" s="62"/>
      <c r="J56" s="127"/>
    </row>
    <row r="57" spans="2:12" s="64" customFormat="1" ht="17.399999999999999" hidden="1" x14ac:dyDescent="0.3">
      <c r="C57" s="126"/>
      <c r="F57" s="62"/>
      <c r="G57" s="62"/>
      <c r="H57" s="62"/>
      <c r="I57" s="62"/>
      <c r="J57" s="127"/>
    </row>
    <row r="58" spans="2:12" s="64" customFormat="1" ht="17.399999999999999" hidden="1" x14ac:dyDescent="0.3">
      <c r="C58" s="126"/>
      <c r="F58" s="62"/>
      <c r="G58" s="62"/>
      <c r="H58" s="62"/>
      <c r="I58" s="62"/>
      <c r="J58" s="127"/>
    </row>
    <row r="59" spans="2:12" s="64" customFormat="1" ht="17.399999999999999" hidden="1" x14ac:dyDescent="0.3">
      <c r="C59" s="126"/>
      <c r="F59" s="62"/>
      <c r="G59" s="62"/>
      <c r="H59" s="62"/>
      <c r="I59" s="62"/>
      <c r="J59" s="127"/>
    </row>
    <row r="60" spans="2:12" s="64" customFormat="1" ht="17.399999999999999" hidden="1" x14ac:dyDescent="0.3">
      <c r="C60" s="126"/>
      <c r="F60" s="62"/>
      <c r="G60" s="62"/>
      <c r="H60" s="62"/>
      <c r="I60" s="62"/>
      <c r="J60" s="127"/>
    </row>
    <row r="61" spans="2:12" s="64" customFormat="1" ht="17.399999999999999" hidden="1" x14ac:dyDescent="0.3">
      <c r="C61" s="126"/>
      <c r="F61" s="62"/>
      <c r="G61" s="62"/>
      <c r="H61" s="62"/>
      <c r="I61" s="62"/>
      <c r="J61" s="127"/>
    </row>
    <row r="62" spans="2:12" s="64" customFormat="1" ht="17.399999999999999" hidden="1" x14ac:dyDescent="0.3">
      <c r="C62" s="126"/>
      <c r="F62" s="62"/>
      <c r="G62" s="62"/>
      <c r="H62" s="62"/>
      <c r="I62" s="62"/>
      <c r="J62" s="127"/>
    </row>
    <row r="63" spans="2:12" s="64" customFormat="1" ht="17.399999999999999" hidden="1" x14ac:dyDescent="0.3">
      <c r="C63" s="126"/>
      <c r="F63" s="62"/>
      <c r="G63" s="62"/>
      <c r="H63" s="62"/>
      <c r="I63" s="62"/>
      <c r="J63" s="127"/>
    </row>
    <row r="64" spans="2:12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8"/>
      <c r="D160" s="88"/>
      <c r="E160" s="88"/>
      <c r="F160" s="129"/>
      <c r="G160" s="129"/>
      <c r="H160" s="129"/>
      <c r="I160" s="129"/>
      <c r="J160" s="130"/>
    </row>
    <row r="161" spans="3:10" s="64" customFormat="1" ht="17.399999999999999" hidden="1" x14ac:dyDescent="0.3">
      <c r="C161" s="128"/>
      <c r="D161" s="88"/>
      <c r="E161" s="88"/>
      <c r="F161" s="129"/>
      <c r="G161" s="129"/>
      <c r="H161" s="129"/>
      <c r="I161" s="129"/>
      <c r="J161" s="130"/>
    </row>
    <row r="162" spans="3:10" s="64" customFormat="1" ht="17.399999999999999" hidden="1" x14ac:dyDescent="0.3">
      <c r="C162" s="128"/>
      <c r="D162" s="88"/>
      <c r="E162" s="88"/>
      <c r="F162" s="129"/>
      <c r="G162" s="129"/>
      <c r="H162" s="129"/>
      <c r="I162" s="129"/>
      <c r="J162" s="130"/>
    </row>
    <row r="163" spans="3:10" s="64" customFormat="1" ht="17.399999999999999" hidden="1" x14ac:dyDescent="0.3">
      <c r="C163" s="128"/>
      <c r="D163" s="88"/>
      <c r="E163" s="88"/>
      <c r="F163" s="129"/>
      <c r="G163" s="129"/>
      <c r="H163" s="129"/>
      <c r="I163" s="129"/>
      <c r="J163" s="130"/>
    </row>
    <row r="164" spans="3:10" s="64" customFormat="1" ht="17.399999999999999" hidden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x14ac:dyDescent="0.3">
      <c r="C167" s="126"/>
      <c r="F167" s="62"/>
      <c r="G167" s="62"/>
      <c r="H167" s="62"/>
      <c r="I167" s="62"/>
      <c r="J167" s="127"/>
    </row>
    <row r="168" spans="3:10" s="64" customFormat="1" ht="17.399999999999999" hidden="1" x14ac:dyDescent="0.3">
      <c r="C168" s="126"/>
      <c r="F168" s="62"/>
      <c r="G168" s="62"/>
      <c r="H168" s="62"/>
      <c r="I168" s="62"/>
      <c r="J168" s="127"/>
    </row>
    <row r="169" spans="3:10" s="64" customFormat="1" ht="17.399999999999999" hidden="1" x14ac:dyDescent="0.3">
      <c r="C169" s="126"/>
      <c r="F169" s="62"/>
      <c r="G169" s="62"/>
      <c r="H169" s="62"/>
      <c r="I169" s="62"/>
      <c r="J169" s="127"/>
    </row>
    <row r="170" spans="3:10" s="64" customFormat="1" ht="17.399999999999999" hidden="1" x14ac:dyDescent="0.3">
      <c r="C170" s="126"/>
      <c r="F170" s="62"/>
      <c r="G170" s="62"/>
      <c r="H170" s="62"/>
      <c r="I170" s="62"/>
      <c r="J170" s="127"/>
    </row>
    <row r="171" spans="3:10" s="64" customFormat="1" ht="17.399999999999999" hidden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x14ac:dyDescent="0.3">
      <c r="C244" s="131"/>
      <c r="D244" s="62"/>
      <c r="E244" s="62"/>
      <c r="F244" s="62"/>
      <c r="G244" s="62"/>
      <c r="H244" s="62"/>
      <c r="I244" s="62"/>
      <c r="J244" s="127"/>
    </row>
    <row r="245" spans="3:10" s="64" customFormat="1" ht="17.399999999999999" x14ac:dyDescent="0.3">
      <c r="C245" s="131"/>
      <c r="D245" s="62"/>
      <c r="E245" s="62"/>
      <c r="F245" s="62"/>
      <c r="G245" s="62"/>
      <c r="H245" s="62"/>
      <c r="I245" s="62"/>
      <c r="J245" s="127"/>
    </row>
    <row r="246" spans="3:10" s="64" customFormat="1" ht="17.399999999999999" x14ac:dyDescent="0.3">
      <c r="C246" s="131"/>
      <c r="D246" s="62"/>
      <c r="E246" s="62"/>
      <c r="F246" s="62"/>
      <c r="G246" s="62"/>
      <c r="H246" s="62"/>
      <c r="I246" s="62"/>
      <c r="J246" s="127"/>
    </row>
    <row r="247" spans="3:10" s="64" customFormat="1" ht="12.45" customHeight="1" x14ac:dyDescent="0.3">
      <c r="C247" s="132"/>
      <c r="D247" s="133"/>
      <c r="E247" s="133"/>
      <c r="F247" s="133"/>
      <c r="G247" s="133"/>
      <c r="H247" s="133"/>
      <c r="I247" s="133"/>
      <c r="J247" s="134"/>
    </row>
    <row r="248" spans="3:10" s="36" customFormat="1" ht="12" customHeight="1" x14ac:dyDescent="0.3"/>
    <row r="249" spans="3:10" s="36" customFormat="1" ht="12" customHeight="1" x14ac:dyDescent="0.3"/>
  </sheetData>
  <sheetProtection algorithmName="SHA-512" hashValue="4H4uzUkqIMa8NmmaXELn99oX+kzGgmE5KvpoJsW0f640SVQidQ/hjjZhVtjpL82OSc9zeMxZhlX1Ct48gNNXjA==" saltValue="grx4yYwZitXlS4EJrzpsfA==" spinCount="100000" sheet="1" objects="1" scenarios="1"/>
  <mergeCells count="61">
    <mergeCell ref="C45:E45"/>
    <mergeCell ref="C41:E41"/>
    <mergeCell ref="F41:G41"/>
    <mergeCell ref="C42:E42"/>
    <mergeCell ref="F42:G42"/>
    <mergeCell ref="C43:E43"/>
    <mergeCell ref="F43:G43"/>
    <mergeCell ref="C38:E38"/>
    <mergeCell ref="F38:G38"/>
    <mergeCell ref="C39:E39"/>
    <mergeCell ref="F39:G39"/>
    <mergeCell ref="C40:E40"/>
    <mergeCell ref="F40:G40"/>
    <mergeCell ref="C35:E35"/>
    <mergeCell ref="F35:G35"/>
    <mergeCell ref="C36:E36"/>
    <mergeCell ref="F36:G36"/>
    <mergeCell ref="C37:E37"/>
    <mergeCell ref="F37:G37"/>
    <mergeCell ref="C34:E34"/>
    <mergeCell ref="F34:G34"/>
    <mergeCell ref="C27:E27"/>
    <mergeCell ref="F27:G27"/>
    <mergeCell ref="C28:E28"/>
    <mergeCell ref="F28:G28"/>
    <mergeCell ref="C29:E29"/>
    <mergeCell ref="F29:G29"/>
    <mergeCell ref="C30:E30"/>
    <mergeCell ref="F30:G30"/>
    <mergeCell ref="C31:E31"/>
    <mergeCell ref="F31:G31"/>
    <mergeCell ref="C33:J33"/>
    <mergeCell ref="C24:E24"/>
    <mergeCell ref="F24:G24"/>
    <mergeCell ref="C25:E25"/>
    <mergeCell ref="F25:G25"/>
    <mergeCell ref="C26:E26"/>
    <mergeCell ref="F26:G26"/>
    <mergeCell ref="C23:J23"/>
    <mergeCell ref="G8:H8"/>
    <mergeCell ref="I8:J8"/>
    <mergeCell ref="G9:H10"/>
    <mergeCell ref="I9:J10"/>
    <mergeCell ref="G11:H13"/>
    <mergeCell ref="I11:J13"/>
    <mergeCell ref="C12:D12"/>
    <mergeCell ref="G17:I17"/>
    <mergeCell ref="C19:D19"/>
    <mergeCell ref="G19:H19"/>
    <mergeCell ref="C21:D21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25:I31">
    <cfRule type="cellIs" dxfId="16" priority="6" stopIfTrue="1" operator="notEqual">
      <formula>0</formula>
    </cfRule>
  </conditionalFormatting>
  <conditionalFormatting sqref="H35:I43">
    <cfRule type="cellIs" dxfId="15" priority="1" stopIfTrue="1" operator="notEqual">
      <formula>0</formula>
    </cfRule>
  </conditionalFormatting>
  <conditionalFormatting sqref="J17">
    <cfRule type="cellIs" dxfId="14" priority="7" stopIfTrue="1" operator="notEqual">
      <formula>0</formula>
    </cfRule>
  </conditionalFormatting>
  <conditionalFormatting sqref="J22">
    <cfRule type="cellIs" dxfId="13" priority="8" stopIfTrue="1" operator="notEqual">
      <formula>0</formula>
    </cfRule>
  </conditionalFormatting>
  <conditionalFormatting sqref="J32">
    <cfRule type="cellIs" dxfId="12" priority="5" stopIfTrue="1" operator="notEqual">
      <formula>0</formula>
    </cfRule>
  </conditionalFormatting>
  <dataValidations count="1">
    <dataValidation type="list" allowBlank="1" showInputMessage="1" showErrorMessage="1" sqref="I8:J8" xr:uid="{EBB777EF-EB63-4A48-857A-5E6294361AD0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4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3B74-80FC-413C-AD76-FB2789D4E9FE}">
  <sheetPr>
    <pageSetUpPr fitToPage="1"/>
  </sheetPr>
  <dimension ref="A1:AL249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5.77734375" style="57" customWidth="1"/>
    <col min="4" max="4" width="10.77734375" style="58" customWidth="1"/>
    <col min="5" max="5" width="15.77734375" style="58" customWidth="1"/>
    <col min="6" max="6" width="1.77734375" style="58" customWidth="1"/>
    <col min="7" max="7" width="13.77734375" style="58" customWidth="1"/>
    <col min="8" max="9" width="15.77734375" style="58" customWidth="1"/>
    <col min="10" max="10" width="15.77734375" style="59" customWidth="1"/>
    <col min="11" max="11" width="1.6640625" style="35" customWidth="1"/>
    <col min="12" max="12" width="9.21875" style="35"/>
    <col min="13" max="13" width="9.21875" style="36" customWidth="1"/>
    <col min="14" max="14" width="9.21875" style="36" hidden="1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22" s="34" customFormat="1" ht="9" customHeight="1" x14ac:dyDescent="0.3">
      <c r="B1" s="33"/>
      <c r="K1" s="33"/>
      <c r="L1" s="33"/>
    </row>
    <row r="2" spans="2:22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2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22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22" ht="15.75" customHeight="1" x14ac:dyDescent="0.45">
      <c r="C5" s="96" t="s">
        <v>58</v>
      </c>
      <c r="D5" s="97" t="s">
        <v>59</v>
      </c>
      <c r="E5" s="98" t="s">
        <v>118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22" ht="15.75" customHeight="1" x14ac:dyDescent="0.45">
      <c r="C6" s="308">
        <v>10</v>
      </c>
      <c r="D6" s="94">
        <v>0</v>
      </c>
      <c r="E6" s="309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22" ht="15.75" customHeight="1" x14ac:dyDescent="0.45">
      <c r="C7" s="308">
        <v>20</v>
      </c>
      <c r="D7" s="94">
        <v>1</v>
      </c>
      <c r="E7" s="309">
        <f t="shared" ref="E7:E10" si="0">C7*D7</f>
        <v>20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22" ht="15.75" customHeight="1" x14ac:dyDescent="0.45">
      <c r="C8" s="308">
        <v>50</v>
      </c>
      <c r="D8" s="94">
        <v>0</v>
      </c>
      <c r="E8" s="309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22" ht="15.75" customHeight="1" x14ac:dyDescent="0.45">
      <c r="C9" s="308">
        <v>100</v>
      </c>
      <c r="D9" s="94">
        <v>0</v>
      </c>
      <c r="E9" s="309">
        <f t="shared" si="0"/>
        <v>0</v>
      </c>
      <c r="F9" s="36"/>
      <c r="G9" s="490" t="str">
        <f>VLOOKUP($I$8,$O$5:$Q$8,2,FALSE)</f>
        <v>-</v>
      </c>
      <c r="H9" s="490"/>
      <c r="I9" s="490" t="str">
        <f>VLOOKUP($I$8,$O$5:$Q$8,3,FALSE)</f>
        <v>-</v>
      </c>
      <c r="J9" s="490"/>
      <c r="O9" s="38"/>
      <c r="R9" s="34"/>
    </row>
    <row r="10" spans="2:22" ht="15.75" customHeight="1" x14ac:dyDescent="0.45">
      <c r="C10" s="422">
        <v>200</v>
      </c>
      <c r="D10" s="99">
        <v>0</v>
      </c>
      <c r="E10" s="310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22" ht="15.75" customHeight="1" x14ac:dyDescent="0.45">
      <c r="C11" s="491" t="s">
        <v>60</v>
      </c>
      <c r="D11" s="491"/>
      <c r="E11" s="423">
        <f>SUM(E6:E10)</f>
        <v>20</v>
      </c>
      <c r="F11" s="36"/>
      <c r="G11" s="658"/>
      <c r="H11" s="659"/>
      <c r="I11" s="664"/>
      <c r="J11" s="665"/>
      <c r="N11" s="44"/>
    </row>
    <row r="12" spans="2:22" ht="5.4" customHeight="1" x14ac:dyDescent="0.45">
      <c r="C12" s="39"/>
      <c r="D12" s="39"/>
      <c r="E12" s="255"/>
      <c r="F12" s="36"/>
      <c r="G12" s="660"/>
      <c r="H12" s="661"/>
      <c r="I12" s="666"/>
      <c r="J12" s="667"/>
      <c r="N12" s="44"/>
    </row>
    <row r="13" spans="2:22" s="42" customFormat="1" ht="15.75" customHeight="1" x14ac:dyDescent="0.3">
      <c r="B13" s="41"/>
      <c r="C13" s="256" t="s">
        <v>61</v>
      </c>
      <c r="D13" s="257" t="s">
        <v>59</v>
      </c>
      <c r="E13" s="98" t="s">
        <v>118</v>
      </c>
      <c r="G13" s="660"/>
      <c r="H13" s="661"/>
      <c r="I13" s="666"/>
      <c r="J13" s="667"/>
      <c r="K13" s="41"/>
      <c r="L13" s="41"/>
    </row>
    <row r="14" spans="2:22" ht="15.75" customHeight="1" x14ac:dyDescent="0.45">
      <c r="C14" s="308">
        <v>0.1</v>
      </c>
      <c r="D14" s="94">
        <v>0</v>
      </c>
      <c r="E14" s="309">
        <f t="shared" ref="E14:E19" si="1">C14*D14</f>
        <v>0</v>
      </c>
      <c r="F14" s="36"/>
      <c r="G14" s="662"/>
      <c r="H14" s="663"/>
      <c r="I14" s="668"/>
      <c r="J14" s="669"/>
      <c r="O14" s="38"/>
      <c r="P14" s="38"/>
      <c r="Q14" s="38"/>
      <c r="R14" s="34"/>
    </row>
    <row r="15" spans="2:22" ht="15.75" customHeight="1" x14ac:dyDescent="0.45">
      <c r="C15" s="308">
        <v>0.2</v>
      </c>
      <c r="D15" s="94">
        <v>0</v>
      </c>
      <c r="E15" s="309">
        <f t="shared" si="1"/>
        <v>0</v>
      </c>
      <c r="F15" s="36"/>
      <c r="G15" s="263"/>
      <c r="H15" s="263"/>
      <c r="I15" s="263"/>
      <c r="J15" s="263"/>
      <c r="M15" s="43"/>
      <c r="V15" s="44"/>
    </row>
    <row r="16" spans="2:22" ht="15.75" customHeight="1" x14ac:dyDescent="0.3">
      <c r="C16" s="308">
        <v>0.5</v>
      </c>
      <c r="D16" s="94">
        <v>0</v>
      </c>
      <c r="E16" s="309">
        <f t="shared" si="1"/>
        <v>0</v>
      </c>
      <c r="F16" s="36"/>
      <c r="G16" s="334" t="s">
        <v>78</v>
      </c>
      <c r="H16" s="334"/>
      <c r="I16" s="334"/>
      <c r="J16" s="423">
        <f>+E22</f>
        <v>20</v>
      </c>
    </row>
    <row r="17" spans="2:14" ht="15.75" customHeight="1" x14ac:dyDescent="0.3">
      <c r="C17" s="308">
        <v>1</v>
      </c>
      <c r="D17" s="94">
        <v>0</v>
      </c>
      <c r="E17" s="309">
        <f t="shared" si="1"/>
        <v>0</v>
      </c>
      <c r="F17" s="36"/>
      <c r="G17" s="334" t="s">
        <v>79</v>
      </c>
      <c r="H17" s="334"/>
      <c r="I17" s="334"/>
      <c r="J17" s="424">
        <v>220</v>
      </c>
    </row>
    <row r="18" spans="2:14" ht="15.75" customHeight="1" x14ac:dyDescent="0.3">
      <c r="C18" s="308">
        <v>2</v>
      </c>
      <c r="D18" s="94">
        <v>0</v>
      </c>
      <c r="E18" s="309">
        <f t="shared" si="1"/>
        <v>0</v>
      </c>
      <c r="F18" s="36"/>
      <c r="G18" s="474" t="s">
        <v>80</v>
      </c>
      <c r="H18" s="474"/>
      <c r="I18" s="474"/>
      <c r="J18" s="425">
        <f>+J16-J17</f>
        <v>-200</v>
      </c>
    </row>
    <row r="19" spans="2:14" ht="15.75" customHeight="1" x14ac:dyDescent="0.3">
      <c r="C19" s="422">
        <v>5</v>
      </c>
      <c r="D19" s="99">
        <v>0</v>
      </c>
      <c r="E19" s="310">
        <f t="shared" si="1"/>
        <v>0</v>
      </c>
      <c r="F19" s="36"/>
      <c r="G19" s="36"/>
      <c r="H19" s="36"/>
      <c r="I19" s="36"/>
      <c r="J19" s="36"/>
    </row>
    <row r="20" spans="2:14" ht="15.75" customHeight="1" x14ac:dyDescent="0.3">
      <c r="C20" s="491" t="s">
        <v>62</v>
      </c>
      <c r="D20" s="491"/>
      <c r="E20" s="423">
        <f>SUM(E14:E19)</f>
        <v>0</v>
      </c>
      <c r="F20" s="36"/>
      <c r="G20" s="476" t="s">
        <v>81</v>
      </c>
      <c r="H20" s="477"/>
      <c r="I20" s="100"/>
      <c r="J20" s="101"/>
    </row>
    <row r="21" spans="2:14" ht="5.4" customHeight="1" x14ac:dyDescent="0.45">
      <c r="C21" s="39"/>
      <c r="D21" s="39"/>
      <c r="E21" s="255"/>
      <c r="F21" s="36"/>
      <c r="G21" s="166"/>
      <c r="H21" s="167"/>
      <c r="I21" s="75"/>
      <c r="J21" s="104"/>
      <c r="N21" s="44"/>
    </row>
    <row r="22" spans="2:14" s="42" customFormat="1" ht="18.75" customHeight="1" x14ac:dyDescent="0.3">
      <c r="B22" s="41"/>
      <c r="C22" s="647" t="s">
        <v>63</v>
      </c>
      <c r="D22" s="648"/>
      <c r="E22" s="426">
        <f>E11+E20</f>
        <v>20</v>
      </c>
      <c r="G22" s="168"/>
      <c r="H22" s="169"/>
      <c r="I22" s="169"/>
      <c r="J22" s="170"/>
      <c r="K22" s="41"/>
      <c r="L22" s="41"/>
    </row>
    <row r="23" spans="2:14" ht="9.6" customHeight="1" x14ac:dyDescent="0.3">
      <c r="C23" s="48"/>
      <c r="D23" s="48"/>
      <c r="E23" s="34"/>
      <c r="F23" s="33"/>
      <c r="G23" s="49"/>
      <c r="H23" s="49"/>
      <c r="I23" s="49"/>
      <c r="J23" s="49"/>
    </row>
    <row r="24" spans="2:14" ht="18.75" customHeight="1" x14ac:dyDescent="0.3">
      <c r="C24" s="511" t="s">
        <v>82</v>
      </c>
      <c r="D24" s="512"/>
      <c r="E24" s="512"/>
      <c r="F24" s="512"/>
      <c r="G24" s="512"/>
      <c r="H24" s="512"/>
      <c r="I24" s="512"/>
      <c r="J24" s="513"/>
    </row>
    <row r="25" spans="2:14" ht="25.05" customHeight="1" x14ac:dyDescent="0.3">
      <c r="C25" s="514" t="s">
        <v>83</v>
      </c>
      <c r="D25" s="479"/>
      <c r="E25" s="479"/>
      <c r="F25" s="479" t="s">
        <v>84</v>
      </c>
      <c r="G25" s="479"/>
      <c r="H25" s="97" t="s">
        <v>40</v>
      </c>
      <c r="I25" s="97" t="s">
        <v>80</v>
      </c>
      <c r="J25" s="120" t="s">
        <v>81</v>
      </c>
    </row>
    <row r="26" spans="2:14" ht="15.75" customHeight="1" x14ac:dyDescent="0.3">
      <c r="C26" s="649" t="s">
        <v>85</v>
      </c>
      <c r="D26" s="649"/>
      <c r="E26" s="649"/>
      <c r="F26" s="692">
        <v>5</v>
      </c>
      <c r="G26" s="692"/>
      <c r="H26" s="313">
        <v>0</v>
      </c>
      <c r="I26" s="314">
        <f>+F26-H26</f>
        <v>5</v>
      </c>
      <c r="J26" s="119" t="str">
        <f>IF(I26&lt;&gt;0,"Explicación","")</f>
        <v>Explicación</v>
      </c>
    </row>
    <row r="27" spans="2:14" s="35" customFormat="1" ht="15.75" customHeight="1" x14ac:dyDescent="0.3">
      <c r="C27" s="448" t="s">
        <v>112</v>
      </c>
      <c r="D27" s="448"/>
      <c r="E27" s="448"/>
      <c r="F27" s="692">
        <v>0</v>
      </c>
      <c r="G27" s="692"/>
      <c r="H27" s="313">
        <v>0</v>
      </c>
      <c r="I27" s="314">
        <f t="shared" ref="I27:I32" si="2">+F27-H27</f>
        <v>0</v>
      </c>
      <c r="J27" s="119" t="str">
        <f t="shared" ref="J27:J32" si="3">IF(I27&lt;&gt;0,"Explicación","")</f>
        <v/>
      </c>
    </row>
    <row r="28" spans="2:14" s="35" customFormat="1" ht="15.75" customHeight="1" x14ac:dyDescent="0.3">
      <c r="C28" s="464" t="s">
        <v>86</v>
      </c>
      <c r="D28" s="464"/>
      <c r="E28" s="464"/>
      <c r="F28" s="692">
        <v>0</v>
      </c>
      <c r="G28" s="692"/>
      <c r="H28" s="313">
        <v>0</v>
      </c>
      <c r="I28" s="314">
        <f t="shared" si="2"/>
        <v>0</v>
      </c>
      <c r="J28" s="119" t="str">
        <f t="shared" si="3"/>
        <v/>
      </c>
    </row>
    <row r="29" spans="2:14" s="35" customFormat="1" ht="15.75" customHeight="1" x14ac:dyDescent="0.3">
      <c r="C29" s="464" t="s">
        <v>86</v>
      </c>
      <c r="D29" s="464"/>
      <c r="E29" s="464"/>
      <c r="F29" s="692">
        <v>0</v>
      </c>
      <c r="G29" s="692"/>
      <c r="H29" s="313">
        <v>0</v>
      </c>
      <c r="I29" s="314">
        <f t="shared" si="2"/>
        <v>0</v>
      </c>
      <c r="J29" s="119" t="str">
        <f t="shared" si="3"/>
        <v/>
      </c>
    </row>
    <row r="30" spans="2:14" s="35" customFormat="1" ht="15.75" customHeight="1" x14ac:dyDescent="0.3">
      <c r="C30" s="464" t="s">
        <v>86</v>
      </c>
      <c r="D30" s="464"/>
      <c r="E30" s="464"/>
      <c r="F30" s="692">
        <v>0</v>
      </c>
      <c r="G30" s="692"/>
      <c r="H30" s="313">
        <v>0</v>
      </c>
      <c r="I30" s="314">
        <f t="shared" si="2"/>
        <v>0</v>
      </c>
      <c r="J30" s="119" t="str">
        <f t="shared" si="3"/>
        <v/>
      </c>
    </row>
    <row r="31" spans="2:14" s="35" customFormat="1" ht="15.75" customHeight="1" x14ac:dyDescent="0.3">
      <c r="C31" s="482" t="s">
        <v>86</v>
      </c>
      <c r="D31" s="482"/>
      <c r="E31" s="482"/>
      <c r="F31" s="694">
        <v>0</v>
      </c>
      <c r="G31" s="694"/>
      <c r="H31" s="315">
        <v>0</v>
      </c>
      <c r="I31" s="316">
        <f t="shared" si="2"/>
        <v>0</v>
      </c>
      <c r="J31" s="216" t="str">
        <f t="shared" si="3"/>
        <v/>
      </c>
    </row>
    <row r="32" spans="2:14" ht="18.75" customHeight="1" x14ac:dyDescent="0.3">
      <c r="C32" s="465" t="s">
        <v>117</v>
      </c>
      <c r="D32" s="465"/>
      <c r="E32" s="465"/>
      <c r="F32" s="695">
        <f>SUM(F26:G31)</f>
        <v>5</v>
      </c>
      <c r="G32" s="695"/>
      <c r="H32" s="314">
        <f>SUM(H26:H31)</f>
        <v>0</v>
      </c>
      <c r="I32" s="314">
        <f t="shared" si="2"/>
        <v>5</v>
      </c>
      <c r="J32" s="334" t="str">
        <f t="shared" si="3"/>
        <v>Explicación</v>
      </c>
    </row>
    <row r="33" spans="1:38" ht="7.8" customHeight="1" x14ac:dyDescent="0.3">
      <c r="C33" s="48"/>
      <c r="D33" s="48"/>
      <c r="E33" s="34"/>
      <c r="F33" s="311"/>
      <c r="G33" s="312"/>
      <c r="H33" s="312"/>
      <c r="I33" s="312"/>
      <c r="J33" s="49"/>
      <c r="V33" s="50"/>
    </row>
    <row r="34" spans="1:38" ht="18.75" customHeight="1" x14ac:dyDescent="0.3">
      <c r="C34" s="511" t="s">
        <v>116</v>
      </c>
      <c r="D34" s="512"/>
      <c r="E34" s="512"/>
      <c r="F34" s="512"/>
      <c r="G34" s="512"/>
      <c r="H34" s="512"/>
      <c r="I34" s="512"/>
      <c r="J34" s="513"/>
    </row>
    <row r="35" spans="1:38" s="53" customFormat="1" ht="37.200000000000003" customHeight="1" x14ac:dyDescent="0.3">
      <c r="A35" s="51"/>
      <c r="B35" s="52"/>
      <c r="C35" s="514" t="s">
        <v>88</v>
      </c>
      <c r="D35" s="479"/>
      <c r="E35" s="479"/>
      <c r="F35" s="479" t="s">
        <v>104</v>
      </c>
      <c r="G35" s="479"/>
      <c r="H35" s="97" t="s">
        <v>40</v>
      </c>
      <c r="I35" s="97" t="s">
        <v>80</v>
      </c>
      <c r="J35" s="120" t="s">
        <v>81</v>
      </c>
      <c r="K35" s="52"/>
      <c r="L35" s="52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s="55" customFormat="1" ht="15.75" customHeight="1" x14ac:dyDescent="0.3">
      <c r="A36" s="54"/>
      <c r="B36" s="52"/>
      <c r="C36" s="655" t="s">
        <v>13</v>
      </c>
      <c r="D36" s="655"/>
      <c r="E36" s="655"/>
      <c r="F36" s="693">
        <v>0</v>
      </c>
      <c r="G36" s="693"/>
      <c r="H36" s="317">
        <v>0</v>
      </c>
      <c r="I36" s="318">
        <f>+F36-H36</f>
        <v>0</v>
      </c>
      <c r="J36" s="119" t="str">
        <f>IF(I36&lt;&gt;0,"Explicación","")</f>
        <v/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s="55" customFormat="1" ht="15.75" customHeight="1" x14ac:dyDescent="0.3">
      <c r="A37" s="54"/>
      <c r="B37" s="52"/>
      <c r="C37" s="655" t="s">
        <v>15</v>
      </c>
      <c r="D37" s="655"/>
      <c r="E37" s="655"/>
      <c r="F37" s="693">
        <v>8</v>
      </c>
      <c r="G37" s="693">
        <v>0</v>
      </c>
      <c r="H37" s="317">
        <v>0</v>
      </c>
      <c r="I37" s="318">
        <f t="shared" ref="I37:I45" si="4">+F37-H37</f>
        <v>8</v>
      </c>
      <c r="J37" s="119" t="str">
        <f t="shared" ref="J37:J45" si="5">IF(I37&lt;&gt;0,"Explicación","")</f>
        <v>Explicación</v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655" t="s">
        <v>18</v>
      </c>
      <c r="D38" s="655"/>
      <c r="E38" s="655"/>
      <c r="F38" s="696">
        <v>0</v>
      </c>
      <c r="G38" s="697">
        <v>0</v>
      </c>
      <c r="H38" s="317">
        <v>8</v>
      </c>
      <c r="I38" s="318">
        <f t="shared" si="4"/>
        <v>-8</v>
      </c>
      <c r="J38" s="119" t="str">
        <f t="shared" si="5"/>
        <v>Explicación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655" t="s">
        <v>19</v>
      </c>
      <c r="D39" s="655"/>
      <c r="E39" s="655"/>
      <c r="F39" s="693">
        <v>0</v>
      </c>
      <c r="G39" s="693">
        <v>0</v>
      </c>
      <c r="H39" s="317">
        <v>0</v>
      </c>
      <c r="I39" s="318">
        <f t="shared" si="4"/>
        <v>0</v>
      </c>
      <c r="J39" s="119" t="str">
        <f t="shared" si="5"/>
        <v/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464" t="s">
        <v>86</v>
      </c>
      <c r="D40" s="464"/>
      <c r="E40" s="464"/>
      <c r="F40" s="693">
        <v>0</v>
      </c>
      <c r="G40" s="693">
        <v>0</v>
      </c>
      <c r="H40" s="317">
        <v>0</v>
      </c>
      <c r="I40" s="318">
        <f t="shared" si="4"/>
        <v>0</v>
      </c>
      <c r="J40" s="119" t="str">
        <f t="shared" si="5"/>
        <v/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464" t="s">
        <v>86</v>
      </c>
      <c r="D41" s="464"/>
      <c r="E41" s="464"/>
      <c r="F41" s="693">
        <v>0</v>
      </c>
      <c r="G41" s="693">
        <v>0</v>
      </c>
      <c r="H41" s="317">
        <v>0</v>
      </c>
      <c r="I41" s="318">
        <f t="shared" si="4"/>
        <v>0</v>
      </c>
      <c r="J41" s="119" t="str">
        <f t="shared" si="5"/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86</v>
      </c>
      <c r="D42" s="464"/>
      <c r="E42" s="464"/>
      <c r="F42" s="693">
        <v>0</v>
      </c>
      <c r="G42" s="693">
        <v>0</v>
      </c>
      <c r="H42" s="317">
        <v>0</v>
      </c>
      <c r="I42" s="318">
        <f t="shared" si="4"/>
        <v>0</v>
      </c>
      <c r="J42" s="119" t="str">
        <f t="shared" si="5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64" t="s">
        <v>86</v>
      </c>
      <c r="D43" s="464"/>
      <c r="E43" s="464"/>
      <c r="F43" s="693">
        <v>0</v>
      </c>
      <c r="G43" s="693">
        <v>0</v>
      </c>
      <c r="H43" s="317">
        <v>0</v>
      </c>
      <c r="I43" s="318">
        <f t="shared" si="4"/>
        <v>0</v>
      </c>
      <c r="J43" s="119" t="str">
        <f t="shared" si="5"/>
        <v/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482" t="s">
        <v>86</v>
      </c>
      <c r="D44" s="482"/>
      <c r="E44" s="482"/>
      <c r="F44" s="698">
        <v>0</v>
      </c>
      <c r="G44" s="698">
        <v>0</v>
      </c>
      <c r="H44" s="427">
        <v>0</v>
      </c>
      <c r="I44" s="428">
        <f t="shared" si="4"/>
        <v>0</v>
      </c>
      <c r="J44" s="216" t="str">
        <f t="shared" si="5"/>
        <v/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3" customFormat="1" ht="18.75" customHeight="1" x14ac:dyDescent="0.3">
      <c r="A45" s="51"/>
      <c r="B45" s="52"/>
      <c r="C45" s="465" t="s">
        <v>89</v>
      </c>
      <c r="D45" s="465"/>
      <c r="E45" s="465"/>
      <c r="F45" s="699">
        <f>SUM(F36:G44)</f>
        <v>8</v>
      </c>
      <c r="G45" s="699"/>
      <c r="H45" s="318">
        <f>SUM(H36:H44)</f>
        <v>8</v>
      </c>
      <c r="I45" s="318">
        <f t="shared" si="4"/>
        <v>0</v>
      </c>
      <c r="J45" s="334" t="str">
        <f t="shared" si="5"/>
        <v/>
      </c>
      <c r="K45" s="52"/>
      <c r="L45" s="52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</row>
    <row r="46" spans="1:38" s="64" customFormat="1" ht="5.0999999999999996" customHeight="1" x14ac:dyDescent="0.3">
      <c r="A46" s="61"/>
      <c r="B46" s="62"/>
      <c r="G46" s="86"/>
      <c r="H46" s="86"/>
      <c r="K46" s="62"/>
      <c r="L46" s="62"/>
    </row>
    <row r="47" spans="1:38" s="64" customFormat="1" ht="15.75" customHeight="1" x14ac:dyDescent="0.3">
      <c r="A47" s="61"/>
      <c r="B47" s="62"/>
      <c r="C47" s="457" t="s">
        <v>90</v>
      </c>
      <c r="D47" s="458"/>
      <c r="E47" s="458"/>
      <c r="F47" s="100"/>
      <c r="G47" s="100"/>
      <c r="H47" s="100"/>
      <c r="I47" s="100"/>
      <c r="J47" s="101"/>
      <c r="K47" s="62"/>
      <c r="L47" s="62"/>
    </row>
    <row r="48" spans="1:38" s="64" customFormat="1" ht="13.2" hidden="1" customHeight="1" x14ac:dyDescent="0.3">
      <c r="A48" s="61"/>
      <c r="B48" s="62"/>
      <c r="C48" s="123"/>
      <c r="D48" s="124"/>
      <c r="E48" s="75"/>
      <c r="F48" s="75"/>
      <c r="G48" s="75"/>
      <c r="H48" s="75"/>
      <c r="I48" s="75"/>
      <c r="J48" s="104"/>
      <c r="K48" s="62"/>
      <c r="L48" s="62"/>
    </row>
    <row r="49" spans="1:12" s="64" customFormat="1" ht="17.399999999999999" hidden="1" x14ac:dyDescent="0.3">
      <c r="A49" s="61"/>
      <c r="B49" s="62"/>
      <c r="C49" s="125"/>
      <c r="D49" s="75"/>
      <c r="E49" s="75"/>
      <c r="F49" s="75"/>
      <c r="G49" s="75"/>
      <c r="H49" s="75"/>
      <c r="I49" s="75"/>
      <c r="J49" s="104"/>
      <c r="K49" s="62"/>
      <c r="L49" s="62"/>
    </row>
    <row r="50" spans="1:12" s="64" customFormat="1" ht="17.399999999999999" hidden="1" x14ac:dyDescent="0.3">
      <c r="A50" s="61"/>
      <c r="B50" s="62"/>
      <c r="C50" s="125"/>
      <c r="D50" s="75"/>
      <c r="E50" s="75"/>
      <c r="F50" s="75"/>
      <c r="G50" s="75"/>
      <c r="H50" s="75"/>
      <c r="I50" s="75"/>
      <c r="J50" s="104"/>
      <c r="K50" s="62"/>
      <c r="L50" s="62"/>
    </row>
    <row r="51" spans="1:12" s="64" customFormat="1" ht="17.399999999999999" hidden="1" x14ac:dyDescent="0.3">
      <c r="B51" s="62"/>
      <c r="C51" s="125"/>
      <c r="D51" s="75"/>
      <c r="E51" s="75"/>
      <c r="F51" s="75"/>
      <c r="G51" s="75"/>
      <c r="H51" s="75"/>
      <c r="I51" s="75"/>
      <c r="J51" s="104"/>
      <c r="K51" s="62"/>
      <c r="L51" s="62"/>
    </row>
    <row r="52" spans="1:12" s="64" customFormat="1" ht="17.399999999999999" hidden="1" x14ac:dyDescent="0.3">
      <c r="B52" s="62"/>
      <c r="C52" s="125"/>
      <c r="D52" s="75"/>
      <c r="E52" s="75"/>
      <c r="F52" s="75"/>
      <c r="G52" s="75"/>
      <c r="H52" s="75"/>
      <c r="I52" s="75"/>
      <c r="J52" s="104"/>
      <c r="K52" s="62"/>
      <c r="L52" s="62"/>
    </row>
    <row r="53" spans="1:12" s="64" customFormat="1" ht="17.399999999999999" hidden="1" x14ac:dyDescent="0.3">
      <c r="B53" s="62"/>
      <c r="C53" s="126"/>
      <c r="F53" s="62"/>
      <c r="G53" s="62"/>
      <c r="H53" s="62"/>
      <c r="I53" s="62"/>
      <c r="J53" s="127"/>
      <c r="K53" s="62"/>
      <c r="L53" s="62"/>
    </row>
    <row r="54" spans="1:12" s="64" customFormat="1" ht="17.399999999999999" hidden="1" x14ac:dyDescent="0.3">
      <c r="B54" s="62"/>
      <c r="C54" s="126"/>
      <c r="F54" s="62"/>
      <c r="G54" s="62"/>
      <c r="H54" s="62"/>
      <c r="I54" s="62"/>
      <c r="J54" s="127"/>
      <c r="K54" s="62"/>
      <c r="L54" s="62"/>
    </row>
    <row r="55" spans="1:12" s="64" customFormat="1" ht="17.399999999999999" hidden="1" x14ac:dyDescent="0.3">
      <c r="B55" s="62"/>
      <c r="C55" s="126"/>
      <c r="F55" s="62"/>
      <c r="G55" s="62"/>
      <c r="H55" s="62"/>
      <c r="I55" s="62"/>
      <c r="J55" s="127"/>
      <c r="K55" s="62"/>
      <c r="L55" s="62"/>
    </row>
    <row r="56" spans="1:12" s="64" customFormat="1" ht="17.399999999999999" hidden="1" x14ac:dyDescent="0.3">
      <c r="B56" s="62"/>
      <c r="C56" s="126"/>
      <c r="F56" s="62"/>
      <c r="G56" s="62"/>
      <c r="H56" s="62"/>
      <c r="I56" s="62"/>
      <c r="J56" s="127"/>
      <c r="K56" s="62"/>
      <c r="L56" s="62"/>
    </row>
    <row r="57" spans="1:12" s="64" customFormat="1" ht="17.399999999999999" hidden="1" x14ac:dyDescent="0.3">
      <c r="C57" s="126"/>
      <c r="F57" s="62"/>
      <c r="G57" s="62"/>
      <c r="H57" s="62"/>
      <c r="I57" s="62"/>
      <c r="J57" s="127"/>
    </row>
    <row r="58" spans="1:12" s="64" customFormat="1" ht="17.399999999999999" hidden="1" x14ac:dyDescent="0.3">
      <c r="C58" s="126"/>
      <c r="F58" s="62"/>
      <c r="G58" s="62"/>
      <c r="H58" s="62"/>
      <c r="I58" s="62"/>
      <c r="J58" s="127"/>
    </row>
    <row r="59" spans="1:12" s="64" customFormat="1" ht="17.399999999999999" hidden="1" x14ac:dyDescent="0.3">
      <c r="C59" s="126"/>
      <c r="F59" s="62"/>
      <c r="G59" s="62"/>
      <c r="H59" s="62"/>
      <c r="I59" s="62"/>
      <c r="J59" s="127"/>
    </row>
    <row r="60" spans="1:12" s="64" customFormat="1" ht="17.399999999999999" hidden="1" x14ac:dyDescent="0.3">
      <c r="C60" s="126"/>
      <c r="F60" s="62"/>
      <c r="G60" s="62"/>
      <c r="H60" s="62"/>
      <c r="I60" s="62"/>
      <c r="J60" s="127"/>
    </row>
    <row r="61" spans="1:12" s="64" customFormat="1" ht="17.399999999999999" hidden="1" x14ac:dyDescent="0.3">
      <c r="C61" s="126"/>
      <c r="F61" s="62"/>
      <c r="G61" s="62"/>
      <c r="H61" s="62"/>
      <c r="I61" s="62"/>
      <c r="J61" s="127"/>
    </row>
    <row r="62" spans="1:12" s="64" customFormat="1" ht="17.399999999999999" hidden="1" x14ac:dyDescent="0.3">
      <c r="C62" s="126"/>
      <c r="F62" s="62"/>
      <c r="G62" s="62"/>
      <c r="H62" s="62"/>
      <c r="I62" s="62"/>
      <c r="J62" s="127"/>
    </row>
    <row r="63" spans="1:12" s="64" customFormat="1" ht="17.399999999999999" hidden="1" x14ac:dyDescent="0.3">
      <c r="C63" s="126"/>
      <c r="F63" s="62"/>
      <c r="G63" s="62"/>
      <c r="H63" s="62"/>
      <c r="I63" s="62"/>
      <c r="J63" s="127"/>
    </row>
    <row r="64" spans="1:12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x14ac:dyDescent="0.3">
      <c r="C162" s="128"/>
      <c r="D162" s="88"/>
      <c r="E162" s="88"/>
      <c r="F162" s="129"/>
      <c r="G162" s="129"/>
      <c r="H162" s="129"/>
      <c r="I162" s="129"/>
      <c r="J162" s="130"/>
    </row>
    <row r="163" spans="3:10" s="64" customFormat="1" ht="17.399999999999999" hidden="1" x14ac:dyDescent="0.3">
      <c r="C163" s="128"/>
      <c r="D163" s="88"/>
      <c r="E163" s="88"/>
      <c r="F163" s="129"/>
      <c r="G163" s="129"/>
      <c r="H163" s="129"/>
      <c r="I163" s="129"/>
      <c r="J163" s="130"/>
    </row>
    <row r="164" spans="3:10" s="64" customFormat="1" ht="17.399999999999999" hidden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x14ac:dyDescent="0.3">
      <c r="C169" s="126"/>
      <c r="F169" s="62"/>
      <c r="G169" s="62"/>
      <c r="H169" s="62"/>
      <c r="I169" s="62"/>
      <c r="J169" s="127"/>
    </row>
    <row r="170" spans="3:10" s="64" customFormat="1" ht="17.399999999999999" hidden="1" x14ac:dyDescent="0.3">
      <c r="C170" s="126"/>
      <c r="F170" s="62"/>
      <c r="G170" s="62"/>
      <c r="H170" s="62"/>
      <c r="I170" s="62"/>
      <c r="J170" s="127"/>
    </row>
    <row r="171" spans="3:10" s="64" customFormat="1" ht="17.399999999999999" hidden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x14ac:dyDescent="0.3">
      <c r="C246" s="131"/>
      <c r="D246" s="62"/>
      <c r="E246" s="62"/>
      <c r="F246" s="62"/>
      <c r="G246" s="62"/>
      <c r="H246" s="62"/>
      <c r="I246" s="62"/>
      <c r="J246" s="127"/>
    </row>
    <row r="247" spans="3:10" s="64" customFormat="1" ht="17.399999999999999" x14ac:dyDescent="0.3">
      <c r="C247" s="131"/>
      <c r="D247" s="62"/>
      <c r="E247" s="62"/>
      <c r="F247" s="62"/>
      <c r="G247" s="62"/>
      <c r="H247" s="62"/>
      <c r="I247" s="62"/>
      <c r="J247" s="127"/>
    </row>
    <row r="248" spans="3:10" s="64" customFormat="1" ht="17.399999999999999" x14ac:dyDescent="0.3">
      <c r="C248" s="131"/>
      <c r="D248" s="62"/>
      <c r="E248" s="62"/>
      <c r="F248" s="62"/>
      <c r="G248" s="62"/>
      <c r="H248" s="62"/>
      <c r="I248" s="62"/>
      <c r="J248" s="127"/>
    </row>
    <row r="249" spans="3:10" s="64" customFormat="1" ht="12.45" customHeight="1" x14ac:dyDescent="0.3">
      <c r="C249" s="132"/>
      <c r="D249" s="133"/>
      <c r="E249" s="133"/>
      <c r="F249" s="133"/>
      <c r="G249" s="133"/>
      <c r="H249" s="133"/>
      <c r="I249" s="133"/>
      <c r="J249" s="134"/>
    </row>
  </sheetData>
  <sheetProtection algorithmName="SHA-512" hashValue="YV9W5PucL65QsFnLHiEnKKzemyPtQcSuslr91H7GlgIl2L1jpu9A0x7RJJRe5yViznKxQ/ASKK0GHpTzPEq0Qg==" saltValue="jD6BGnP1kle8RZmwk5RRCw==" spinCount="100000" sheet="1" objects="1" scenarios="1"/>
  <mergeCells count="63">
    <mergeCell ref="C42:E42"/>
    <mergeCell ref="F42:G42"/>
    <mergeCell ref="C47:E47"/>
    <mergeCell ref="C43:E43"/>
    <mergeCell ref="F43:G43"/>
    <mergeCell ref="C44:E44"/>
    <mergeCell ref="F44:G44"/>
    <mergeCell ref="C45:E45"/>
    <mergeCell ref="F45:G45"/>
    <mergeCell ref="C39:E39"/>
    <mergeCell ref="F39:G39"/>
    <mergeCell ref="C40:E40"/>
    <mergeCell ref="F40:G40"/>
    <mergeCell ref="C41:E41"/>
    <mergeCell ref="F41:G41"/>
    <mergeCell ref="F35:G35"/>
    <mergeCell ref="C37:E37"/>
    <mergeCell ref="F37:G37"/>
    <mergeCell ref="C38:E38"/>
    <mergeCell ref="F38:G38"/>
    <mergeCell ref="C27:E27"/>
    <mergeCell ref="F27:G27"/>
    <mergeCell ref="C28:E28"/>
    <mergeCell ref="F28:G28"/>
    <mergeCell ref="C36:E36"/>
    <mergeCell ref="F36:G36"/>
    <mergeCell ref="C29:E29"/>
    <mergeCell ref="F29:G29"/>
    <mergeCell ref="C30:E30"/>
    <mergeCell ref="F30:G30"/>
    <mergeCell ref="C31:E31"/>
    <mergeCell ref="F31:G31"/>
    <mergeCell ref="C32:E32"/>
    <mergeCell ref="F32:G32"/>
    <mergeCell ref="C34:J34"/>
    <mergeCell ref="C35:E35"/>
    <mergeCell ref="C22:D22"/>
    <mergeCell ref="C24:J24"/>
    <mergeCell ref="C25:E25"/>
    <mergeCell ref="F25:G25"/>
    <mergeCell ref="C26:E26"/>
    <mergeCell ref="F26:G26"/>
    <mergeCell ref="C11:D11"/>
    <mergeCell ref="G11:H14"/>
    <mergeCell ref="I11:J14"/>
    <mergeCell ref="C20:D20"/>
    <mergeCell ref="G20:H20"/>
    <mergeCell ref="G18:I18"/>
    <mergeCell ref="G9:H10"/>
    <mergeCell ref="I9:J10"/>
    <mergeCell ref="G5:H5"/>
    <mergeCell ref="I5:J5"/>
    <mergeCell ref="F2:I2"/>
    <mergeCell ref="C3:J3"/>
    <mergeCell ref="C4:E4"/>
    <mergeCell ref="G4:H4"/>
    <mergeCell ref="I4:J4"/>
    <mergeCell ref="G6:H6"/>
    <mergeCell ref="I6:J6"/>
    <mergeCell ref="G7:H7"/>
    <mergeCell ref="I7:J7"/>
    <mergeCell ref="G8:H8"/>
    <mergeCell ref="I8:J8"/>
  </mergeCells>
  <conditionalFormatting sqref="H26:I32">
    <cfRule type="cellIs" dxfId="11" priority="4" stopIfTrue="1" operator="notEqual">
      <formula>0</formula>
    </cfRule>
  </conditionalFormatting>
  <conditionalFormatting sqref="H45:I45">
    <cfRule type="cellIs" dxfId="10" priority="1" stopIfTrue="1" operator="notEqual">
      <formula>0</formula>
    </cfRule>
  </conditionalFormatting>
  <conditionalFormatting sqref="I36:I44">
    <cfRule type="cellIs" dxfId="9" priority="2" stopIfTrue="1" operator="notEqual">
      <formula>0</formula>
    </cfRule>
  </conditionalFormatting>
  <conditionalFormatting sqref="J18">
    <cfRule type="cellIs" dxfId="8" priority="5" stopIfTrue="1" operator="notEqual">
      <formula>0</formula>
    </cfRule>
  </conditionalFormatting>
  <conditionalFormatting sqref="J23">
    <cfRule type="cellIs" dxfId="7" priority="6" stopIfTrue="1" operator="notEqual">
      <formula>0</formula>
    </cfRule>
  </conditionalFormatting>
  <conditionalFormatting sqref="J33">
    <cfRule type="cellIs" dxfId="6" priority="3" stopIfTrue="1" operator="notEqual">
      <formula>0</formula>
    </cfRule>
  </conditionalFormatting>
  <dataValidations count="1">
    <dataValidation type="list" allowBlank="1" showInputMessage="1" showErrorMessage="1" sqref="I8:J8" xr:uid="{7289C6B6-CC75-4FBF-BE9F-01C9F9F3C50B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1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0882-CBC3-435E-AF13-C42A25534F68}">
  <sheetPr>
    <pageSetUpPr fitToPage="1"/>
  </sheetPr>
  <dimension ref="A1:AL250"/>
  <sheetViews>
    <sheetView zoomScaleNormal="100" workbookViewId="0">
      <selection activeCell="I4" sqref="I4:J4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1.44140625" style="57" customWidth="1"/>
    <col min="4" max="4" width="11.6640625" style="58" customWidth="1"/>
    <col min="5" max="5" width="14.6640625" style="58" customWidth="1"/>
    <col min="6" max="6" width="1.77734375" style="58" customWidth="1"/>
    <col min="7" max="8" width="13.77734375" style="58" customWidth="1"/>
    <col min="9" max="9" width="14.6640625" style="58" customWidth="1"/>
    <col min="10" max="10" width="14.6640625" style="59" customWidth="1"/>
    <col min="11" max="11" width="1.6640625" style="35" customWidth="1"/>
    <col min="12" max="12" width="9.21875" style="35"/>
    <col min="13" max="14" width="9.21875" style="36" customWidth="1"/>
    <col min="15" max="15" width="26.44140625" style="36" hidden="1" customWidth="1"/>
    <col min="16" max="16" width="11.44140625" style="36" hidden="1" customWidth="1"/>
    <col min="17" max="19" width="9.21875" style="36" hidden="1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18" s="34" customFormat="1" ht="9" customHeight="1" x14ac:dyDescent="0.3">
      <c r="B1" s="33"/>
      <c r="K1" s="33"/>
      <c r="L1" s="33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121</v>
      </c>
      <c r="K2" s="62"/>
      <c r="L2" s="63"/>
    </row>
    <row r="3" spans="2:18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18" ht="18.75" customHeight="1" x14ac:dyDescent="0.45">
      <c r="C4" s="494" t="s">
        <v>57</v>
      </c>
      <c r="D4" s="495"/>
      <c r="E4" s="496"/>
      <c r="F4" s="36"/>
      <c r="G4" s="598" t="s">
        <v>64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18" ht="15.75" customHeight="1" x14ac:dyDescent="0.45">
      <c r="C5" s="96" t="s">
        <v>58</v>
      </c>
      <c r="D5" s="97" t="s">
        <v>59</v>
      </c>
      <c r="E5" s="98" t="s">
        <v>109</v>
      </c>
      <c r="F5" s="36"/>
      <c r="G5" s="599" t="s">
        <v>65</v>
      </c>
      <c r="H5" s="599"/>
      <c r="I5" s="456"/>
      <c r="J5" s="456"/>
      <c r="O5" s="38" t="s">
        <v>73</v>
      </c>
      <c r="P5" s="38" t="s">
        <v>49</v>
      </c>
      <c r="Q5" s="38" t="s">
        <v>49</v>
      </c>
      <c r="R5" s="34"/>
    </row>
    <row r="6" spans="2:18" ht="15.75" customHeight="1" x14ac:dyDescent="0.45">
      <c r="C6" s="301">
        <v>20</v>
      </c>
      <c r="D6" s="94">
        <v>0</v>
      </c>
      <c r="E6" s="302">
        <f>C6*D6</f>
        <v>0</v>
      </c>
      <c r="F6" s="36"/>
      <c r="G6" s="599" t="s">
        <v>67</v>
      </c>
      <c r="H6" s="599"/>
      <c r="I6" s="448"/>
      <c r="J6" s="448"/>
      <c r="O6" s="38" t="s">
        <v>44</v>
      </c>
      <c r="P6" s="38" t="s">
        <v>75</v>
      </c>
      <c r="Q6" s="38" t="s">
        <v>76</v>
      </c>
      <c r="R6" s="34"/>
    </row>
    <row r="7" spans="2:18" ht="15.75" customHeight="1" x14ac:dyDescent="0.45">
      <c r="C7" s="301">
        <v>50</v>
      </c>
      <c r="D7" s="94">
        <v>1</v>
      </c>
      <c r="E7" s="302">
        <f t="shared" ref="E7:E12" si="0">C7*D7</f>
        <v>50</v>
      </c>
      <c r="F7" s="36"/>
      <c r="G7" s="599" t="s">
        <v>115</v>
      </c>
      <c r="H7" s="599"/>
      <c r="I7" s="448"/>
      <c r="J7" s="448"/>
      <c r="O7" s="38" t="s">
        <v>74</v>
      </c>
      <c r="P7" s="38" t="s">
        <v>75</v>
      </c>
      <c r="Q7" s="38" t="s">
        <v>77</v>
      </c>
      <c r="R7" s="34"/>
    </row>
    <row r="8" spans="2:18" ht="15.75" customHeight="1" x14ac:dyDescent="0.45">
      <c r="C8" s="301">
        <v>100</v>
      </c>
      <c r="D8" s="94">
        <v>0</v>
      </c>
      <c r="E8" s="302">
        <f t="shared" si="0"/>
        <v>0</v>
      </c>
      <c r="F8" s="36"/>
      <c r="G8" s="602" t="s">
        <v>72</v>
      </c>
      <c r="H8" s="602"/>
      <c r="I8" s="449" t="s">
        <v>73</v>
      </c>
      <c r="J8" s="449"/>
      <c r="O8" s="38"/>
      <c r="P8" s="38"/>
      <c r="Q8" s="38"/>
      <c r="R8" s="34"/>
    </row>
    <row r="9" spans="2:18" ht="15.75" customHeight="1" x14ac:dyDescent="0.45">
      <c r="C9" s="301">
        <v>200</v>
      </c>
      <c r="D9" s="94">
        <v>0</v>
      </c>
      <c r="E9" s="302">
        <f t="shared" si="0"/>
        <v>0</v>
      </c>
      <c r="F9" s="36"/>
      <c r="G9" s="490" t="str">
        <f>VLOOKUP($I$8,$O$5:$Q$7,2,FALSE)</f>
        <v>-</v>
      </c>
      <c r="H9" s="490"/>
      <c r="I9" s="490" t="str">
        <f>VLOOKUP($I$8,$O$4:$Q$7,3,FALSE)</f>
        <v>-</v>
      </c>
      <c r="J9" s="490"/>
      <c r="O9" s="38"/>
      <c r="R9" s="34"/>
    </row>
    <row r="10" spans="2:18" ht="15.75" customHeight="1" x14ac:dyDescent="0.45">
      <c r="C10" s="301">
        <v>500</v>
      </c>
      <c r="D10" s="94">
        <v>0</v>
      </c>
      <c r="E10" s="302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18" ht="15.75" customHeight="1" x14ac:dyDescent="0.45">
      <c r="C11" s="303">
        <v>1000</v>
      </c>
      <c r="D11" s="99">
        <v>0</v>
      </c>
      <c r="E11" s="304">
        <f t="shared" si="0"/>
        <v>0</v>
      </c>
      <c r="F11" s="36"/>
      <c r="G11" s="443"/>
      <c r="H11" s="443"/>
      <c r="I11" s="443"/>
      <c r="J11" s="443"/>
      <c r="O11" s="38"/>
      <c r="P11" s="38"/>
      <c r="Q11" s="38"/>
      <c r="R11" s="34"/>
    </row>
    <row r="12" spans="2:18" ht="15.75" customHeight="1" x14ac:dyDescent="0.45">
      <c r="C12" s="303">
        <v>2000</v>
      </c>
      <c r="D12" s="99">
        <v>0</v>
      </c>
      <c r="E12" s="304">
        <f t="shared" si="0"/>
        <v>0</v>
      </c>
      <c r="F12" s="36"/>
      <c r="G12" s="646"/>
      <c r="H12" s="646"/>
      <c r="I12" s="704"/>
      <c r="J12" s="704"/>
      <c r="N12" s="34"/>
      <c r="O12" s="38"/>
      <c r="P12" s="38"/>
      <c r="Q12" s="38"/>
      <c r="R12" s="34"/>
    </row>
    <row r="13" spans="2:18" ht="15.75" customHeight="1" x14ac:dyDescent="0.45">
      <c r="C13" s="491" t="s">
        <v>60</v>
      </c>
      <c r="D13" s="491"/>
      <c r="E13" s="429">
        <f>SUM(E6:E12)</f>
        <v>50</v>
      </c>
      <c r="F13" s="36"/>
      <c r="G13" s="646"/>
      <c r="H13" s="646"/>
      <c r="I13" s="704"/>
      <c r="J13" s="704"/>
      <c r="N13" s="38"/>
    </row>
    <row r="14" spans="2:18" ht="5.4" customHeight="1" x14ac:dyDescent="0.45">
      <c r="C14" s="39"/>
      <c r="D14" s="39"/>
      <c r="E14" s="241"/>
      <c r="F14" s="36"/>
      <c r="G14" s="646"/>
      <c r="H14" s="646"/>
      <c r="I14" s="704"/>
      <c r="J14" s="704"/>
      <c r="N14" s="38"/>
    </row>
    <row r="15" spans="2:18" s="42" customFormat="1" ht="15.75" customHeight="1" x14ac:dyDescent="0.3">
      <c r="B15" s="41"/>
      <c r="C15" s="135" t="s">
        <v>61</v>
      </c>
      <c r="D15" s="136" t="s">
        <v>59</v>
      </c>
      <c r="E15" s="137" t="s">
        <v>109</v>
      </c>
      <c r="G15" s="263"/>
      <c r="H15" s="263"/>
      <c r="I15" s="263"/>
      <c r="J15" s="263"/>
      <c r="K15" s="41"/>
      <c r="L15" s="41"/>
      <c r="N15" s="436"/>
    </row>
    <row r="16" spans="2:18" ht="15.75" customHeight="1" x14ac:dyDescent="0.3">
      <c r="C16" s="305">
        <v>1</v>
      </c>
      <c r="D16" s="67">
        <v>0</v>
      </c>
      <c r="E16" s="306">
        <f t="shared" ref="E16:E19" si="1">C16*D16</f>
        <v>0</v>
      </c>
      <c r="F16" s="36"/>
      <c r="G16" s="334" t="s">
        <v>78</v>
      </c>
      <c r="H16" s="334"/>
      <c r="I16" s="334"/>
      <c r="J16" s="301">
        <f>+E22</f>
        <v>50</v>
      </c>
      <c r="N16" s="34"/>
    </row>
    <row r="17" spans="2:14" ht="15.75" customHeight="1" x14ac:dyDescent="0.3">
      <c r="C17" s="307">
        <v>2</v>
      </c>
      <c r="D17" s="67">
        <v>0</v>
      </c>
      <c r="E17" s="306">
        <f t="shared" si="1"/>
        <v>0</v>
      </c>
      <c r="F17" s="36"/>
      <c r="G17" s="334" t="s">
        <v>79</v>
      </c>
      <c r="H17" s="334"/>
      <c r="I17" s="334"/>
      <c r="J17" s="433">
        <v>220</v>
      </c>
    </row>
    <row r="18" spans="2:14" ht="15.75" customHeight="1" x14ac:dyDescent="0.3">
      <c r="C18" s="307">
        <v>5</v>
      </c>
      <c r="D18" s="67">
        <v>0</v>
      </c>
      <c r="E18" s="306">
        <f t="shared" si="1"/>
        <v>0</v>
      </c>
      <c r="F18" s="36"/>
      <c r="G18" s="474" t="s">
        <v>80</v>
      </c>
      <c r="H18" s="474"/>
      <c r="I18" s="474"/>
      <c r="J18" s="297">
        <f>+J16-J17</f>
        <v>-170</v>
      </c>
    </row>
    <row r="19" spans="2:14" ht="15.75" customHeight="1" x14ac:dyDescent="0.3">
      <c r="C19" s="430">
        <v>10</v>
      </c>
      <c r="D19" s="431">
        <v>0</v>
      </c>
      <c r="E19" s="432">
        <f t="shared" si="1"/>
        <v>0</v>
      </c>
      <c r="F19" s="36"/>
      <c r="G19" s="36"/>
      <c r="H19" s="36"/>
      <c r="I19" s="36"/>
      <c r="J19" s="36"/>
    </row>
    <row r="20" spans="2:14" ht="15.75" customHeight="1" x14ac:dyDescent="0.3">
      <c r="C20" s="491" t="s">
        <v>62</v>
      </c>
      <c r="D20" s="491"/>
      <c r="E20" s="429">
        <f>SUM(E16:E19)</f>
        <v>0</v>
      </c>
      <c r="F20" s="36"/>
      <c r="G20" s="476" t="s">
        <v>81</v>
      </c>
      <c r="H20" s="477"/>
      <c r="I20" s="100"/>
      <c r="J20" s="101"/>
    </row>
    <row r="21" spans="2:14" ht="5.4" customHeight="1" x14ac:dyDescent="0.45">
      <c r="C21" s="39"/>
      <c r="D21" s="39"/>
      <c r="E21" s="295"/>
      <c r="F21" s="36"/>
      <c r="G21" s="126"/>
      <c r="H21" s="64"/>
      <c r="I21" s="64"/>
      <c r="J21" s="331"/>
      <c r="N21" s="44"/>
    </row>
    <row r="22" spans="2:14" s="42" customFormat="1" ht="18.75" customHeight="1" x14ac:dyDescent="0.3">
      <c r="B22" s="41"/>
      <c r="C22" s="647" t="s">
        <v>63</v>
      </c>
      <c r="D22" s="648"/>
      <c r="E22" s="434">
        <f>E13+E20</f>
        <v>50</v>
      </c>
      <c r="G22" s="105"/>
      <c r="H22" s="106"/>
      <c r="I22" s="107"/>
      <c r="J22" s="108"/>
      <c r="K22" s="41"/>
      <c r="L22" s="41"/>
    </row>
    <row r="23" spans="2:14" ht="9.6" customHeight="1" x14ac:dyDescent="0.3">
      <c r="C23" s="48"/>
      <c r="D23" s="48"/>
      <c r="E23" s="34"/>
      <c r="F23" s="33"/>
      <c r="G23" s="49"/>
      <c r="H23" s="49"/>
      <c r="I23" s="49"/>
      <c r="J23" s="49"/>
    </row>
    <row r="24" spans="2:14" ht="18.75" customHeight="1" x14ac:dyDescent="0.3">
      <c r="C24" s="511" t="s">
        <v>82</v>
      </c>
      <c r="D24" s="512"/>
      <c r="E24" s="512"/>
      <c r="F24" s="512"/>
      <c r="G24" s="512"/>
      <c r="H24" s="512"/>
      <c r="I24" s="512"/>
      <c r="J24" s="513"/>
    </row>
    <row r="25" spans="2:14" ht="25.05" customHeight="1" x14ac:dyDescent="0.3">
      <c r="C25" s="514" t="s">
        <v>83</v>
      </c>
      <c r="D25" s="479"/>
      <c r="E25" s="479"/>
      <c r="F25" s="479" t="s">
        <v>84</v>
      </c>
      <c r="G25" s="479"/>
      <c r="H25" s="97" t="s">
        <v>40</v>
      </c>
      <c r="I25" s="97" t="s">
        <v>80</v>
      </c>
      <c r="J25" s="120" t="s">
        <v>81</v>
      </c>
    </row>
    <row r="26" spans="2:14" ht="15.75" customHeight="1" x14ac:dyDescent="0.3">
      <c r="C26" s="655" t="s">
        <v>85</v>
      </c>
      <c r="D26" s="655"/>
      <c r="E26" s="655"/>
      <c r="F26" s="700">
        <v>5</v>
      </c>
      <c r="G26" s="700"/>
      <c r="H26" s="296">
        <v>0</v>
      </c>
      <c r="I26" s="297">
        <f>+F26-H26</f>
        <v>5</v>
      </c>
      <c r="J26" s="119" t="str">
        <f>IF(I26&lt;&gt;0,"Explicación","")</f>
        <v>Explicación</v>
      </c>
    </row>
    <row r="27" spans="2:14" s="35" customFormat="1" ht="15.75" customHeight="1" x14ac:dyDescent="0.3">
      <c r="C27" s="655" t="s">
        <v>112</v>
      </c>
      <c r="D27" s="655"/>
      <c r="E27" s="655"/>
      <c r="F27" s="700">
        <v>0</v>
      </c>
      <c r="G27" s="700"/>
      <c r="H27" s="296">
        <v>0</v>
      </c>
      <c r="I27" s="297">
        <f t="shared" ref="I27:I32" si="2">+F27-H27</f>
        <v>0</v>
      </c>
      <c r="J27" s="119" t="str">
        <f t="shared" ref="J27:J32" si="3">IF(I27&lt;&gt;0,"Explicación","")</f>
        <v/>
      </c>
    </row>
    <row r="28" spans="2:14" s="35" customFormat="1" ht="15.75" customHeight="1" x14ac:dyDescent="0.3">
      <c r="C28" s="655" t="s">
        <v>86</v>
      </c>
      <c r="D28" s="655"/>
      <c r="E28" s="655"/>
      <c r="F28" s="700">
        <v>0</v>
      </c>
      <c r="G28" s="700"/>
      <c r="H28" s="296">
        <v>0</v>
      </c>
      <c r="I28" s="297">
        <f t="shared" si="2"/>
        <v>0</v>
      </c>
      <c r="J28" s="119" t="str">
        <f t="shared" si="3"/>
        <v/>
      </c>
    </row>
    <row r="29" spans="2:14" s="35" customFormat="1" ht="15.75" customHeight="1" x14ac:dyDescent="0.3">
      <c r="C29" s="655" t="s">
        <v>86</v>
      </c>
      <c r="D29" s="655"/>
      <c r="E29" s="655"/>
      <c r="F29" s="700">
        <v>0</v>
      </c>
      <c r="G29" s="700"/>
      <c r="H29" s="296">
        <v>0</v>
      </c>
      <c r="I29" s="297">
        <f t="shared" si="2"/>
        <v>0</v>
      </c>
      <c r="J29" s="119" t="str">
        <f t="shared" si="3"/>
        <v/>
      </c>
    </row>
    <row r="30" spans="2:14" s="35" customFormat="1" ht="15.75" customHeight="1" x14ac:dyDescent="0.3">
      <c r="C30" s="655" t="s">
        <v>86</v>
      </c>
      <c r="D30" s="655"/>
      <c r="E30" s="655"/>
      <c r="F30" s="700">
        <v>0</v>
      </c>
      <c r="G30" s="700"/>
      <c r="H30" s="296">
        <v>0</v>
      </c>
      <c r="I30" s="297">
        <f t="shared" si="2"/>
        <v>0</v>
      </c>
      <c r="J30" s="119" t="str">
        <f t="shared" si="3"/>
        <v/>
      </c>
    </row>
    <row r="31" spans="2:14" s="35" customFormat="1" ht="15.75" customHeight="1" x14ac:dyDescent="0.3">
      <c r="C31" s="701" t="s">
        <v>86</v>
      </c>
      <c r="D31" s="701"/>
      <c r="E31" s="701"/>
      <c r="F31" s="702">
        <v>0</v>
      </c>
      <c r="G31" s="702"/>
      <c r="H31" s="299">
        <v>0</v>
      </c>
      <c r="I31" s="300">
        <f t="shared" si="2"/>
        <v>0</v>
      </c>
      <c r="J31" s="216" t="str">
        <f t="shared" si="3"/>
        <v/>
      </c>
    </row>
    <row r="32" spans="2:14" ht="18.75" customHeight="1" x14ac:dyDescent="0.3">
      <c r="C32" s="515" t="s">
        <v>117</v>
      </c>
      <c r="D32" s="515"/>
      <c r="E32" s="515"/>
      <c r="F32" s="703">
        <f>SUM(F26:G31)</f>
        <v>5</v>
      </c>
      <c r="G32" s="703"/>
      <c r="H32" s="435">
        <f>SUM(H26:H31)</f>
        <v>0</v>
      </c>
      <c r="I32" s="297">
        <f t="shared" si="2"/>
        <v>5</v>
      </c>
      <c r="J32" s="334" t="str">
        <f t="shared" si="3"/>
        <v>Explicación</v>
      </c>
    </row>
    <row r="33" spans="1:38" ht="7.8" customHeight="1" x14ac:dyDescent="0.3">
      <c r="C33" s="48"/>
      <c r="D33" s="48"/>
      <c r="E33" s="34"/>
      <c r="F33" s="33"/>
      <c r="G33" s="49"/>
      <c r="H33" s="49"/>
      <c r="I33" s="49"/>
      <c r="J33" s="49"/>
      <c r="V33" s="50"/>
    </row>
    <row r="34" spans="1:38" ht="18.75" customHeight="1" x14ac:dyDescent="0.3">
      <c r="C34" s="511" t="s">
        <v>116</v>
      </c>
      <c r="D34" s="512"/>
      <c r="E34" s="512"/>
      <c r="F34" s="512"/>
      <c r="G34" s="512"/>
      <c r="H34" s="512"/>
      <c r="I34" s="512"/>
      <c r="J34" s="513"/>
    </row>
    <row r="35" spans="1:38" s="53" customFormat="1" ht="37.200000000000003" customHeight="1" x14ac:dyDescent="0.3">
      <c r="A35" s="51"/>
      <c r="B35" s="52"/>
      <c r="C35" s="514" t="s">
        <v>88</v>
      </c>
      <c r="D35" s="479"/>
      <c r="E35" s="479"/>
      <c r="F35" s="479" t="s">
        <v>104</v>
      </c>
      <c r="G35" s="479"/>
      <c r="H35" s="97" t="s">
        <v>40</v>
      </c>
      <c r="I35" s="97" t="s">
        <v>80</v>
      </c>
      <c r="J35" s="120" t="s">
        <v>81</v>
      </c>
      <c r="K35" s="52"/>
      <c r="L35" s="52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s="55" customFormat="1" ht="15.75" customHeight="1" x14ac:dyDescent="0.3">
      <c r="A36" s="54"/>
      <c r="B36" s="52"/>
      <c r="C36" s="655" t="s">
        <v>13</v>
      </c>
      <c r="D36" s="655"/>
      <c r="E36" s="655"/>
      <c r="F36" s="700">
        <v>0</v>
      </c>
      <c r="G36" s="700">
        <v>0</v>
      </c>
      <c r="H36" s="296">
        <v>8</v>
      </c>
      <c r="I36" s="297">
        <f t="shared" ref="I36:I43" si="4">+F36-H36</f>
        <v>-8</v>
      </c>
      <c r="J36" s="119" t="str">
        <f t="shared" ref="J36:J44" si="5">IF(I36&lt;&gt;0,"Explicación","")</f>
        <v>Explicación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s="55" customFormat="1" ht="15.75" customHeight="1" x14ac:dyDescent="0.3">
      <c r="A37" s="54"/>
      <c r="B37" s="52"/>
      <c r="C37" s="655" t="s">
        <v>15</v>
      </c>
      <c r="D37" s="655" t="s">
        <v>15</v>
      </c>
      <c r="E37" s="655" t="s">
        <v>15</v>
      </c>
      <c r="F37" s="700">
        <v>0</v>
      </c>
      <c r="G37" s="700">
        <v>0</v>
      </c>
      <c r="H37" s="298">
        <v>0</v>
      </c>
      <c r="I37" s="297">
        <f t="shared" si="4"/>
        <v>0</v>
      </c>
      <c r="J37" s="119" t="str">
        <f t="shared" si="5"/>
        <v/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655" t="s">
        <v>17</v>
      </c>
      <c r="D38" s="655" t="s">
        <v>17</v>
      </c>
      <c r="E38" s="655" t="s">
        <v>17</v>
      </c>
      <c r="F38" s="700">
        <v>0</v>
      </c>
      <c r="G38" s="700">
        <v>0</v>
      </c>
      <c r="H38" s="298">
        <v>0</v>
      </c>
      <c r="I38" s="297">
        <f t="shared" si="4"/>
        <v>0</v>
      </c>
      <c r="J38" s="119" t="str">
        <f t="shared" si="5"/>
        <v/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655" t="s">
        <v>18</v>
      </c>
      <c r="D39" s="655" t="s">
        <v>18</v>
      </c>
      <c r="E39" s="655" t="s">
        <v>18</v>
      </c>
      <c r="F39" s="700">
        <v>0</v>
      </c>
      <c r="G39" s="700">
        <v>0</v>
      </c>
      <c r="H39" s="298">
        <v>0</v>
      </c>
      <c r="I39" s="297">
        <f t="shared" si="4"/>
        <v>0</v>
      </c>
      <c r="J39" s="119" t="str">
        <f t="shared" si="5"/>
        <v/>
      </c>
      <c r="K39" s="52"/>
      <c r="L39" s="52"/>
      <c r="M39" s="52"/>
      <c r="N39" s="52"/>
      <c r="O39" s="52"/>
      <c r="P39" s="52"/>
      <c r="Q39" s="52"/>
      <c r="R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655" t="s">
        <v>19</v>
      </c>
      <c r="D40" s="655" t="s">
        <v>19</v>
      </c>
      <c r="E40" s="655" t="s">
        <v>19</v>
      </c>
      <c r="F40" s="700">
        <v>0</v>
      </c>
      <c r="G40" s="700">
        <v>0</v>
      </c>
      <c r="H40" s="298">
        <v>0</v>
      </c>
      <c r="I40" s="297">
        <f t="shared" si="4"/>
        <v>0</v>
      </c>
      <c r="J40" s="119" t="str">
        <f t="shared" si="5"/>
        <v/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464" t="s">
        <v>86</v>
      </c>
      <c r="D41" s="464"/>
      <c r="E41" s="464"/>
      <c r="F41" s="700">
        <v>0</v>
      </c>
      <c r="G41" s="700">
        <v>0</v>
      </c>
      <c r="H41" s="298">
        <v>0</v>
      </c>
      <c r="I41" s="297">
        <f t="shared" si="4"/>
        <v>0</v>
      </c>
      <c r="J41" s="119" t="str">
        <f t="shared" si="5"/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86</v>
      </c>
      <c r="D42" s="464"/>
      <c r="E42" s="464"/>
      <c r="F42" s="700">
        <v>0</v>
      </c>
      <c r="G42" s="700">
        <v>0</v>
      </c>
      <c r="H42" s="298">
        <v>0</v>
      </c>
      <c r="I42" s="297">
        <f t="shared" si="4"/>
        <v>0</v>
      </c>
      <c r="J42" s="119" t="str">
        <f t="shared" si="5"/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82" t="s">
        <v>86</v>
      </c>
      <c r="D43" s="482"/>
      <c r="E43" s="482"/>
      <c r="F43" s="702">
        <v>0</v>
      </c>
      <c r="G43" s="702">
        <v>0</v>
      </c>
      <c r="H43" s="299">
        <v>0</v>
      </c>
      <c r="I43" s="300">
        <f t="shared" si="4"/>
        <v>0</v>
      </c>
      <c r="J43" s="216" t="str">
        <f t="shared" si="5"/>
        <v/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3" customFormat="1" ht="18.75" customHeight="1" x14ac:dyDescent="0.3">
      <c r="A44" s="51"/>
      <c r="B44" s="52"/>
      <c r="C44" s="515" t="s">
        <v>89</v>
      </c>
      <c r="D44" s="515"/>
      <c r="E44" s="515"/>
      <c r="F44" s="703">
        <f>SUM(F36:G43)</f>
        <v>0</v>
      </c>
      <c r="G44" s="703"/>
      <c r="H44" s="435">
        <f>SUM(H36:H43)</f>
        <v>8</v>
      </c>
      <c r="I44" s="297">
        <f>+F44-H44</f>
        <v>-8</v>
      </c>
      <c r="J44" s="334" t="str">
        <f t="shared" si="5"/>
        <v>Explicación</v>
      </c>
      <c r="K44" s="52"/>
      <c r="L44" s="52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38" s="64" customFormat="1" ht="5.0999999999999996" customHeight="1" x14ac:dyDescent="0.3">
      <c r="A45" s="61"/>
      <c r="B45" s="62"/>
      <c r="G45" s="86"/>
      <c r="H45" s="86"/>
      <c r="K45" s="62"/>
      <c r="L45" s="62"/>
    </row>
    <row r="46" spans="1:38" s="64" customFormat="1" ht="15.75" customHeight="1" x14ac:dyDescent="0.3">
      <c r="A46" s="61"/>
      <c r="B46" s="62"/>
      <c r="C46" s="457" t="s">
        <v>90</v>
      </c>
      <c r="D46" s="458"/>
      <c r="E46" s="458"/>
      <c r="F46" s="100"/>
      <c r="G46" s="100"/>
      <c r="H46" s="100"/>
      <c r="I46" s="100"/>
      <c r="J46" s="101"/>
      <c r="K46" s="62"/>
      <c r="L46" s="62"/>
    </row>
    <row r="47" spans="1:38" s="64" customFormat="1" ht="13.2" hidden="1" customHeight="1" x14ac:dyDescent="0.3">
      <c r="A47" s="61"/>
      <c r="B47" s="62"/>
      <c r="C47" s="123"/>
      <c r="D47" s="124"/>
      <c r="E47" s="75"/>
      <c r="F47" s="75"/>
      <c r="G47" s="75"/>
      <c r="H47" s="75"/>
      <c r="I47" s="75"/>
      <c r="J47" s="104"/>
      <c r="K47" s="62"/>
      <c r="L47" s="62"/>
    </row>
    <row r="48" spans="1:38" s="64" customFormat="1" ht="17.399999999999999" hidden="1" x14ac:dyDescent="0.3">
      <c r="A48" s="61"/>
      <c r="B48" s="62"/>
      <c r="C48" s="125"/>
      <c r="D48" s="75"/>
      <c r="E48" s="75"/>
      <c r="F48" s="75"/>
      <c r="G48" s="75"/>
      <c r="H48" s="75"/>
      <c r="I48" s="75"/>
      <c r="J48" s="104"/>
      <c r="K48" s="62"/>
      <c r="L48" s="62"/>
    </row>
    <row r="49" spans="1:12" s="64" customFormat="1" ht="17.399999999999999" hidden="1" x14ac:dyDescent="0.3">
      <c r="A49" s="61"/>
      <c r="B49" s="62"/>
      <c r="C49" s="125"/>
      <c r="D49" s="75"/>
      <c r="E49" s="75"/>
      <c r="F49" s="75"/>
      <c r="G49" s="75"/>
      <c r="H49" s="75"/>
      <c r="I49" s="75"/>
      <c r="J49" s="104"/>
      <c r="K49" s="62"/>
      <c r="L49" s="62"/>
    </row>
    <row r="50" spans="1:12" s="64" customFormat="1" ht="17.399999999999999" hidden="1" x14ac:dyDescent="0.3">
      <c r="B50" s="62"/>
      <c r="C50" s="125"/>
      <c r="D50" s="75"/>
      <c r="E50" s="75"/>
      <c r="F50" s="75"/>
      <c r="G50" s="75"/>
      <c r="H50" s="75"/>
      <c r="I50" s="75"/>
      <c r="J50" s="104"/>
      <c r="K50" s="62"/>
      <c r="L50" s="62"/>
    </row>
    <row r="51" spans="1:12" s="64" customFormat="1" ht="17.399999999999999" hidden="1" x14ac:dyDescent="0.3">
      <c r="B51" s="62"/>
      <c r="C51" s="125"/>
      <c r="D51" s="75"/>
      <c r="E51" s="75"/>
      <c r="F51" s="75"/>
      <c r="G51" s="75"/>
      <c r="H51" s="75"/>
      <c r="I51" s="75"/>
      <c r="J51" s="104"/>
      <c r="K51" s="62"/>
      <c r="L51" s="62"/>
    </row>
    <row r="52" spans="1:12" s="64" customFormat="1" ht="17.399999999999999" hidden="1" x14ac:dyDescent="0.3">
      <c r="B52" s="62"/>
      <c r="C52" s="126"/>
      <c r="F52" s="62"/>
      <c r="G52" s="62"/>
      <c r="H52" s="62"/>
      <c r="I52" s="62"/>
      <c r="J52" s="127"/>
      <c r="K52" s="62"/>
      <c r="L52" s="62"/>
    </row>
    <row r="53" spans="1:12" s="64" customFormat="1" ht="17.399999999999999" hidden="1" x14ac:dyDescent="0.3">
      <c r="B53" s="62"/>
      <c r="C53" s="126"/>
      <c r="F53" s="62"/>
      <c r="G53" s="62"/>
      <c r="H53" s="62"/>
      <c r="I53" s="62"/>
      <c r="J53" s="127"/>
      <c r="K53" s="62"/>
      <c r="L53" s="62"/>
    </row>
    <row r="54" spans="1:12" s="64" customFormat="1" ht="17.399999999999999" hidden="1" x14ac:dyDescent="0.3">
      <c r="B54" s="62"/>
      <c r="C54" s="126"/>
      <c r="F54" s="62"/>
      <c r="G54" s="62"/>
      <c r="H54" s="62"/>
      <c r="I54" s="62"/>
      <c r="J54" s="127"/>
      <c r="K54" s="62"/>
      <c r="L54" s="62"/>
    </row>
    <row r="55" spans="1:12" s="64" customFormat="1" ht="17.399999999999999" hidden="1" x14ac:dyDescent="0.3">
      <c r="B55" s="62"/>
      <c r="C55" s="126"/>
      <c r="F55" s="62"/>
      <c r="G55" s="62"/>
      <c r="H55" s="62"/>
      <c r="I55" s="62"/>
      <c r="J55" s="127"/>
      <c r="K55" s="62"/>
      <c r="L55" s="62"/>
    </row>
    <row r="56" spans="1:12" s="64" customFormat="1" ht="17.399999999999999" hidden="1" x14ac:dyDescent="0.3">
      <c r="C56" s="126"/>
      <c r="F56" s="62"/>
      <c r="G56" s="62"/>
      <c r="H56" s="62"/>
      <c r="I56" s="62"/>
      <c r="J56" s="127"/>
    </row>
    <row r="57" spans="1:12" s="64" customFormat="1" ht="17.399999999999999" hidden="1" x14ac:dyDescent="0.3">
      <c r="C57" s="126"/>
      <c r="F57" s="62"/>
      <c r="G57" s="62"/>
      <c r="H57" s="62"/>
      <c r="I57" s="62"/>
      <c r="J57" s="127"/>
    </row>
    <row r="58" spans="1:12" s="64" customFormat="1" ht="17.399999999999999" hidden="1" x14ac:dyDescent="0.3">
      <c r="C58" s="126"/>
      <c r="F58" s="62"/>
      <c r="G58" s="62"/>
      <c r="H58" s="62"/>
      <c r="I58" s="62"/>
      <c r="J58" s="127"/>
    </row>
    <row r="59" spans="1:12" s="64" customFormat="1" ht="17.399999999999999" hidden="1" x14ac:dyDescent="0.3">
      <c r="C59" s="126"/>
      <c r="F59" s="62"/>
      <c r="G59" s="62"/>
      <c r="H59" s="62"/>
      <c r="I59" s="62"/>
      <c r="J59" s="127"/>
    </row>
    <row r="60" spans="1:12" s="64" customFormat="1" ht="17.399999999999999" hidden="1" x14ac:dyDescent="0.3">
      <c r="C60" s="126"/>
      <c r="F60" s="62"/>
      <c r="G60" s="62"/>
      <c r="H60" s="62"/>
      <c r="I60" s="62"/>
      <c r="J60" s="127"/>
    </row>
    <row r="61" spans="1:12" s="64" customFormat="1" ht="17.399999999999999" hidden="1" x14ac:dyDescent="0.3">
      <c r="C61" s="126"/>
      <c r="F61" s="62"/>
      <c r="G61" s="62"/>
      <c r="H61" s="62"/>
      <c r="I61" s="62"/>
      <c r="J61" s="127"/>
    </row>
    <row r="62" spans="1:12" s="64" customFormat="1" ht="17.399999999999999" hidden="1" x14ac:dyDescent="0.3">
      <c r="C62" s="126"/>
      <c r="F62" s="62"/>
      <c r="G62" s="62"/>
      <c r="H62" s="62"/>
      <c r="I62" s="62"/>
      <c r="J62" s="127"/>
    </row>
    <row r="63" spans="1:12" s="64" customFormat="1" ht="17.399999999999999" hidden="1" x14ac:dyDescent="0.3">
      <c r="C63" s="126"/>
      <c r="F63" s="62"/>
      <c r="G63" s="62"/>
      <c r="H63" s="62"/>
      <c r="I63" s="62"/>
      <c r="J63" s="127"/>
    </row>
    <row r="64" spans="1:12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8"/>
      <c r="D161" s="88"/>
      <c r="E161" s="88"/>
      <c r="F161" s="129"/>
      <c r="G161" s="129"/>
      <c r="H161" s="129"/>
      <c r="I161" s="129"/>
      <c r="J161" s="130"/>
    </row>
    <row r="162" spans="3:10" s="64" customFormat="1" ht="17.399999999999999" hidden="1" x14ac:dyDescent="0.3">
      <c r="C162" s="128"/>
      <c r="D162" s="88"/>
      <c r="E162" s="88"/>
      <c r="F162" s="129"/>
      <c r="G162" s="129"/>
      <c r="H162" s="129"/>
      <c r="I162" s="129"/>
      <c r="J162" s="130"/>
    </row>
    <row r="163" spans="3:10" s="64" customFormat="1" ht="17.399999999999999" hidden="1" x14ac:dyDescent="0.3">
      <c r="C163" s="128"/>
      <c r="D163" s="88"/>
      <c r="E163" s="88"/>
      <c r="F163" s="129"/>
      <c r="G163" s="129"/>
      <c r="H163" s="129"/>
      <c r="I163" s="129"/>
      <c r="J163" s="130"/>
    </row>
    <row r="164" spans="3:10" s="64" customFormat="1" ht="17.399999999999999" hidden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x14ac:dyDescent="0.3">
      <c r="C168" s="126"/>
      <c r="F168" s="62"/>
      <c r="G168" s="62"/>
      <c r="H168" s="62"/>
      <c r="I168" s="62"/>
      <c r="J168" s="127"/>
    </row>
    <row r="169" spans="3:10" s="64" customFormat="1" ht="17.399999999999999" hidden="1" x14ac:dyDescent="0.3">
      <c r="C169" s="126"/>
      <c r="F169" s="62"/>
      <c r="G169" s="62"/>
      <c r="H169" s="62"/>
      <c r="I169" s="62"/>
      <c r="J169" s="127"/>
    </row>
    <row r="170" spans="3:10" s="64" customFormat="1" ht="17.399999999999999" hidden="1" x14ac:dyDescent="0.3">
      <c r="C170" s="126"/>
      <c r="F170" s="62"/>
      <c r="G170" s="62"/>
      <c r="H170" s="62"/>
      <c r="I170" s="62"/>
      <c r="J170" s="127"/>
    </row>
    <row r="171" spans="3:10" s="64" customFormat="1" ht="17.399999999999999" hidden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x14ac:dyDescent="0.3">
      <c r="C245" s="131"/>
      <c r="D245" s="62"/>
      <c r="E245" s="62"/>
      <c r="F245" s="62"/>
      <c r="G245" s="62"/>
      <c r="H245" s="62"/>
      <c r="I245" s="62"/>
      <c r="J245" s="127"/>
    </row>
    <row r="246" spans="3:10" s="64" customFormat="1" ht="17.399999999999999" x14ac:dyDescent="0.3">
      <c r="C246" s="131"/>
      <c r="D246" s="62"/>
      <c r="E246" s="62"/>
      <c r="F246" s="62"/>
      <c r="G246" s="62"/>
      <c r="H246" s="62"/>
      <c r="I246" s="62"/>
      <c r="J246" s="127"/>
    </row>
    <row r="247" spans="3:10" s="64" customFormat="1" ht="17.399999999999999" x14ac:dyDescent="0.3">
      <c r="C247" s="131"/>
      <c r="D247" s="62"/>
      <c r="E247" s="62"/>
      <c r="F247" s="62"/>
      <c r="G247" s="62"/>
      <c r="H247" s="62"/>
      <c r="I247" s="62"/>
      <c r="J247" s="127"/>
    </row>
    <row r="248" spans="3:10" s="64" customFormat="1" ht="12.45" customHeight="1" x14ac:dyDescent="0.3">
      <c r="C248" s="132"/>
      <c r="D248" s="133"/>
      <c r="E248" s="133"/>
      <c r="F248" s="133"/>
      <c r="G248" s="133"/>
      <c r="H248" s="133"/>
      <c r="I248" s="133"/>
      <c r="J248" s="134"/>
    </row>
    <row r="249" spans="3:10" s="36" customFormat="1" ht="12" customHeight="1" x14ac:dyDescent="0.3"/>
    <row r="250" spans="3:10" s="36" customFormat="1" ht="12" customHeight="1" x14ac:dyDescent="0.3"/>
  </sheetData>
  <sheetProtection algorithmName="SHA-512" hashValue="1z6Z9NshY2kgFRSaaYqVgb0p+OQqS+Q4evuYyPpHKvmOcLlAivvvRmm/DN7WvNrCiTDClr1sYasg1nWeze99Ew==" saltValue="iM5RnNEPICQfcybFd80xhA==" spinCount="100000" sheet="1" objects="1" scenarios="1"/>
  <mergeCells count="61">
    <mergeCell ref="C46:E46"/>
    <mergeCell ref="C44:E44"/>
    <mergeCell ref="F44:G44"/>
    <mergeCell ref="G12:H14"/>
    <mergeCell ref="I12:J14"/>
    <mergeCell ref="C41:E41"/>
    <mergeCell ref="F41:G41"/>
    <mergeCell ref="C42:E42"/>
    <mergeCell ref="F42:G42"/>
    <mergeCell ref="C43:E43"/>
    <mergeCell ref="F43:G43"/>
    <mergeCell ref="C38:E38"/>
    <mergeCell ref="F38:G38"/>
    <mergeCell ref="C39:E39"/>
    <mergeCell ref="F39:G39"/>
    <mergeCell ref="C40:E40"/>
    <mergeCell ref="F40:G40"/>
    <mergeCell ref="C37:E37"/>
    <mergeCell ref="F37:G37"/>
    <mergeCell ref="C30:E30"/>
    <mergeCell ref="F30:G30"/>
    <mergeCell ref="C31:E31"/>
    <mergeCell ref="F31:G31"/>
    <mergeCell ref="C32:E32"/>
    <mergeCell ref="F32:G32"/>
    <mergeCell ref="C34:J34"/>
    <mergeCell ref="C35:E35"/>
    <mergeCell ref="F35:G35"/>
    <mergeCell ref="C36:E36"/>
    <mergeCell ref="F36:G36"/>
    <mergeCell ref="C27:E27"/>
    <mergeCell ref="F27:G27"/>
    <mergeCell ref="C28:E28"/>
    <mergeCell ref="F28:G28"/>
    <mergeCell ref="C29:E29"/>
    <mergeCell ref="F29:G29"/>
    <mergeCell ref="C22:D22"/>
    <mergeCell ref="C24:J24"/>
    <mergeCell ref="C25:E25"/>
    <mergeCell ref="F25:G25"/>
    <mergeCell ref="C26:E26"/>
    <mergeCell ref="F26:G26"/>
    <mergeCell ref="C13:D13"/>
    <mergeCell ref="G18:I18"/>
    <mergeCell ref="G20:H20"/>
    <mergeCell ref="C20:D20"/>
    <mergeCell ref="G8:H8"/>
    <mergeCell ref="I8:J8"/>
    <mergeCell ref="G9:H10"/>
    <mergeCell ref="I9:J10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37:H42">
    <cfRule type="cellIs" dxfId="5" priority="8" stopIfTrue="1" operator="notEqual">
      <formula>0</formula>
    </cfRule>
  </conditionalFormatting>
  <conditionalFormatting sqref="I26:I32">
    <cfRule type="cellIs" dxfId="4" priority="1" stopIfTrue="1" operator="notEqual">
      <formula>0</formula>
    </cfRule>
  </conditionalFormatting>
  <conditionalFormatting sqref="I36:I44">
    <cfRule type="cellIs" dxfId="3" priority="4" stopIfTrue="1" operator="notEqual">
      <formula>0</formula>
    </cfRule>
  </conditionalFormatting>
  <conditionalFormatting sqref="J18">
    <cfRule type="cellIs" dxfId="2" priority="9" stopIfTrue="1" operator="notEqual">
      <formula>0</formula>
    </cfRule>
  </conditionalFormatting>
  <conditionalFormatting sqref="J23">
    <cfRule type="cellIs" dxfId="1" priority="10" stopIfTrue="1" operator="notEqual">
      <formula>0</formula>
    </cfRule>
  </conditionalFormatting>
  <conditionalFormatting sqref="J33">
    <cfRule type="cellIs" dxfId="0" priority="7" stopIfTrue="1" operator="notEqual">
      <formula>0</formula>
    </cfRule>
  </conditionalFormatting>
  <dataValidations count="1">
    <dataValidation type="list" allowBlank="1" showInputMessage="1" showErrorMessage="1" sqref="I8:J8" xr:uid="{BBC7C3C3-D603-44E1-A533-DB4E6A6838F4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5870-55F1-4927-9E0E-3A4C07282479}">
  <sheetPr>
    <pageSetUpPr fitToPage="1"/>
  </sheetPr>
  <dimension ref="A1:AL256"/>
  <sheetViews>
    <sheetView topLeftCell="A2"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64" customWidth="1"/>
    <col min="2" max="2" width="1.6640625" style="62" customWidth="1"/>
    <col min="3" max="3" width="11.44140625" style="87" customWidth="1"/>
    <col min="4" max="4" width="11.6640625" style="88" customWidth="1"/>
    <col min="5" max="5" width="14.6640625" style="88" customWidth="1"/>
    <col min="6" max="6" width="1.77734375" style="88" customWidth="1"/>
    <col min="7" max="8" width="13.77734375" style="88" customWidth="1"/>
    <col min="9" max="9" width="14.6640625" style="88" customWidth="1"/>
    <col min="10" max="10" width="14.6640625" style="89" customWidth="1"/>
    <col min="11" max="11" width="1.6640625" style="62" customWidth="1"/>
    <col min="12" max="12" width="9.21875" style="62"/>
    <col min="13" max="14" width="9.21875" style="64" customWidth="1"/>
    <col min="15" max="15" width="26.44140625" style="64" hidden="1" customWidth="1"/>
    <col min="16" max="16" width="11.44140625" style="64" hidden="1" customWidth="1"/>
    <col min="17" max="17" width="9.21875" style="64" hidden="1" customWidth="1"/>
    <col min="18" max="19" width="9.21875" style="64" customWidth="1"/>
    <col min="20" max="255" width="9.21875" style="64"/>
    <col min="256" max="256" width="11.44140625" style="64" customWidth="1"/>
    <col min="257" max="258" width="12.21875" style="64" customWidth="1"/>
    <col min="259" max="259" width="15.5546875" style="64" customWidth="1"/>
    <col min="260" max="260" width="1.77734375" style="64" customWidth="1"/>
    <col min="261" max="261" width="12.77734375" style="64" customWidth="1"/>
    <col min="262" max="262" width="12.44140625" style="64" bestFit="1" customWidth="1"/>
    <col min="263" max="263" width="6.5546875" style="64" customWidth="1"/>
    <col min="264" max="264" width="15.21875" style="64" customWidth="1"/>
    <col min="265" max="265" width="9" style="64" customWidth="1"/>
    <col min="266" max="266" width="7" style="64" customWidth="1"/>
    <col min="267" max="267" width="6.21875" style="64" customWidth="1"/>
    <col min="268" max="511" width="9.21875" style="64"/>
    <col min="512" max="512" width="11.44140625" style="64" customWidth="1"/>
    <col min="513" max="514" width="12.21875" style="64" customWidth="1"/>
    <col min="515" max="515" width="15.5546875" style="64" customWidth="1"/>
    <col min="516" max="516" width="1.77734375" style="64" customWidth="1"/>
    <col min="517" max="517" width="12.77734375" style="64" customWidth="1"/>
    <col min="518" max="518" width="12.44140625" style="64" bestFit="1" customWidth="1"/>
    <col min="519" max="519" width="6.5546875" style="64" customWidth="1"/>
    <col min="520" max="520" width="15.21875" style="64" customWidth="1"/>
    <col min="521" max="521" width="9" style="64" customWidth="1"/>
    <col min="522" max="522" width="7" style="64" customWidth="1"/>
    <col min="523" max="523" width="6.21875" style="64" customWidth="1"/>
    <col min="524" max="767" width="9.21875" style="64"/>
    <col min="768" max="768" width="11.44140625" style="64" customWidth="1"/>
    <col min="769" max="770" width="12.21875" style="64" customWidth="1"/>
    <col min="771" max="771" width="15.5546875" style="64" customWidth="1"/>
    <col min="772" max="772" width="1.77734375" style="64" customWidth="1"/>
    <col min="773" max="773" width="12.77734375" style="64" customWidth="1"/>
    <col min="774" max="774" width="12.44140625" style="64" bestFit="1" customWidth="1"/>
    <col min="775" max="775" width="6.5546875" style="64" customWidth="1"/>
    <col min="776" max="776" width="15.21875" style="64" customWidth="1"/>
    <col min="777" max="777" width="9" style="64" customWidth="1"/>
    <col min="778" max="778" width="7" style="64" customWidth="1"/>
    <col min="779" max="779" width="6.21875" style="64" customWidth="1"/>
    <col min="780" max="1023" width="9.21875" style="64"/>
    <col min="1024" max="1024" width="11.44140625" style="64" customWidth="1"/>
    <col min="1025" max="1026" width="12.21875" style="64" customWidth="1"/>
    <col min="1027" max="1027" width="15.5546875" style="64" customWidth="1"/>
    <col min="1028" max="1028" width="1.77734375" style="64" customWidth="1"/>
    <col min="1029" max="1029" width="12.77734375" style="64" customWidth="1"/>
    <col min="1030" max="1030" width="12.44140625" style="64" bestFit="1" customWidth="1"/>
    <col min="1031" max="1031" width="6.5546875" style="64" customWidth="1"/>
    <col min="1032" max="1032" width="15.21875" style="64" customWidth="1"/>
    <col min="1033" max="1033" width="9" style="64" customWidth="1"/>
    <col min="1034" max="1034" width="7" style="64" customWidth="1"/>
    <col min="1035" max="1035" width="6.21875" style="64" customWidth="1"/>
    <col min="1036" max="1279" width="9.21875" style="64"/>
    <col min="1280" max="1280" width="11.44140625" style="64" customWidth="1"/>
    <col min="1281" max="1282" width="12.21875" style="64" customWidth="1"/>
    <col min="1283" max="1283" width="15.5546875" style="64" customWidth="1"/>
    <col min="1284" max="1284" width="1.77734375" style="64" customWidth="1"/>
    <col min="1285" max="1285" width="12.77734375" style="64" customWidth="1"/>
    <col min="1286" max="1286" width="12.44140625" style="64" bestFit="1" customWidth="1"/>
    <col min="1287" max="1287" width="6.5546875" style="64" customWidth="1"/>
    <col min="1288" max="1288" width="15.21875" style="64" customWidth="1"/>
    <col min="1289" max="1289" width="9" style="64" customWidth="1"/>
    <col min="1290" max="1290" width="7" style="64" customWidth="1"/>
    <col min="1291" max="1291" width="6.21875" style="64" customWidth="1"/>
    <col min="1292" max="1535" width="9.21875" style="64"/>
    <col min="1536" max="1536" width="11.44140625" style="64" customWidth="1"/>
    <col min="1537" max="1538" width="12.21875" style="64" customWidth="1"/>
    <col min="1539" max="1539" width="15.5546875" style="64" customWidth="1"/>
    <col min="1540" max="1540" width="1.77734375" style="64" customWidth="1"/>
    <col min="1541" max="1541" width="12.77734375" style="64" customWidth="1"/>
    <col min="1542" max="1542" width="12.44140625" style="64" bestFit="1" customWidth="1"/>
    <col min="1543" max="1543" width="6.5546875" style="64" customWidth="1"/>
    <col min="1544" max="1544" width="15.21875" style="64" customWidth="1"/>
    <col min="1545" max="1545" width="9" style="64" customWidth="1"/>
    <col min="1546" max="1546" width="7" style="64" customWidth="1"/>
    <col min="1547" max="1547" width="6.21875" style="64" customWidth="1"/>
    <col min="1548" max="1791" width="9.21875" style="64"/>
    <col min="1792" max="1792" width="11.44140625" style="64" customWidth="1"/>
    <col min="1793" max="1794" width="12.21875" style="64" customWidth="1"/>
    <col min="1795" max="1795" width="15.5546875" style="64" customWidth="1"/>
    <col min="1796" max="1796" width="1.77734375" style="64" customWidth="1"/>
    <col min="1797" max="1797" width="12.77734375" style="64" customWidth="1"/>
    <col min="1798" max="1798" width="12.44140625" style="64" bestFit="1" customWidth="1"/>
    <col min="1799" max="1799" width="6.5546875" style="64" customWidth="1"/>
    <col min="1800" max="1800" width="15.21875" style="64" customWidth="1"/>
    <col min="1801" max="1801" width="9" style="64" customWidth="1"/>
    <col min="1802" max="1802" width="7" style="64" customWidth="1"/>
    <col min="1803" max="1803" width="6.21875" style="64" customWidth="1"/>
    <col min="1804" max="2047" width="9.21875" style="64"/>
    <col min="2048" max="2048" width="11.44140625" style="64" customWidth="1"/>
    <col min="2049" max="2050" width="12.21875" style="64" customWidth="1"/>
    <col min="2051" max="2051" width="15.5546875" style="64" customWidth="1"/>
    <col min="2052" max="2052" width="1.77734375" style="64" customWidth="1"/>
    <col min="2053" max="2053" width="12.77734375" style="64" customWidth="1"/>
    <col min="2054" max="2054" width="12.44140625" style="64" bestFit="1" customWidth="1"/>
    <col min="2055" max="2055" width="6.5546875" style="64" customWidth="1"/>
    <col min="2056" max="2056" width="15.21875" style="64" customWidth="1"/>
    <col min="2057" max="2057" width="9" style="64" customWidth="1"/>
    <col min="2058" max="2058" width="7" style="64" customWidth="1"/>
    <col min="2059" max="2059" width="6.21875" style="64" customWidth="1"/>
    <col min="2060" max="2303" width="9.21875" style="64"/>
    <col min="2304" max="2304" width="11.44140625" style="64" customWidth="1"/>
    <col min="2305" max="2306" width="12.21875" style="64" customWidth="1"/>
    <col min="2307" max="2307" width="15.5546875" style="64" customWidth="1"/>
    <col min="2308" max="2308" width="1.77734375" style="64" customWidth="1"/>
    <col min="2309" max="2309" width="12.77734375" style="64" customWidth="1"/>
    <col min="2310" max="2310" width="12.44140625" style="64" bestFit="1" customWidth="1"/>
    <col min="2311" max="2311" width="6.5546875" style="64" customWidth="1"/>
    <col min="2312" max="2312" width="15.21875" style="64" customWidth="1"/>
    <col min="2313" max="2313" width="9" style="64" customWidth="1"/>
    <col min="2314" max="2314" width="7" style="64" customWidth="1"/>
    <col min="2315" max="2315" width="6.21875" style="64" customWidth="1"/>
    <col min="2316" max="2559" width="9.21875" style="64"/>
    <col min="2560" max="2560" width="11.44140625" style="64" customWidth="1"/>
    <col min="2561" max="2562" width="12.21875" style="64" customWidth="1"/>
    <col min="2563" max="2563" width="15.5546875" style="64" customWidth="1"/>
    <col min="2564" max="2564" width="1.77734375" style="64" customWidth="1"/>
    <col min="2565" max="2565" width="12.77734375" style="64" customWidth="1"/>
    <col min="2566" max="2566" width="12.44140625" style="64" bestFit="1" customWidth="1"/>
    <col min="2567" max="2567" width="6.5546875" style="64" customWidth="1"/>
    <col min="2568" max="2568" width="15.21875" style="64" customWidth="1"/>
    <col min="2569" max="2569" width="9" style="64" customWidth="1"/>
    <col min="2570" max="2570" width="7" style="64" customWidth="1"/>
    <col min="2571" max="2571" width="6.21875" style="64" customWidth="1"/>
    <col min="2572" max="2815" width="9.21875" style="64"/>
    <col min="2816" max="2816" width="11.44140625" style="64" customWidth="1"/>
    <col min="2817" max="2818" width="12.21875" style="64" customWidth="1"/>
    <col min="2819" max="2819" width="15.5546875" style="64" customWidth="1"/>
    <col min="2820" max="2820" width="1.77734375" style="64" customWidth="1"/>
    <col min="2821" max="2821" width="12.77734375" style="64" customWidth="1"/>
    <col min="2822" max="2822" width="12.44140625" style="64" bestFit="1" customWidth="1"/>
    <col min="2823" max="2823" width="6.5546875" style="64" customWidth="1"/>
    <col min="2824" max="2824" width="15.21875" style="64" customWidth="1"/>
    <col min="2825" max="2825" width="9" style="64" customWidth="1"/>
    <col min="2826" max="2826" width="7" style="64" customWidth="1"/>
    <col min="2827" max="2827" width="6.21875" style="64" customWidth="1"/>
    <col min="2828" max="3071" width="9.21875" style="64"/>
    <col min="3072" max="3072" width="11.44140625" style="64" customWidth="1"/>
    <col min="3073" max="3074" width="12.21875" style="64" customWidth="1"/>
    <col min="3075" max="3075" width="15.5546875" style="64" customWidth="1"/>
    <col min="3076" max="3076" width="1.77734375" style="64" customWidth="1"/>
    <col min="3077" max="3077" width="12.77734375" style="64" customWidth="1"/>
    <col min="3078" max="3078" width="12.44140625" style="64" bestFit="1" customWidth="1"/>
    <col min="3079" max="3079" width="6.5546875" style="64" customWidth="1"/>
    <col min="3080" max="3080" width="15.21875" style="64" customWidth="1"/>
    <col min="3081" max="3081" width="9" style="64" customWidth="1"/>
    <col min="3082" max="3082" width="7" style="64" customWidth="1"/>
    <col min="3083" max="3083" width="6.21875" style="64" customWidth="1"/>
    <col min="3084" max="3327" width="9.21875" style="64"/>
    <col min="3328" max="3328" width="11.44140625" style="64" customWidth="1"/>
    <col min="3329" max="3330" width="12.21875" style="64" customWidth="1"/>
    <col min="3331" max="3331" width="15.5546875" style="64" customWidth="1"/>
    <col min="3332" max="3332" width="1.77734375" style="64" customWidth="1"/>
    <col min="3333" max="3333" width="12.77734375" style="64" customWidth="1"/>
    <col min="3334" max="3334" width="12.44140625" style="64" bestFit="1" customWidth="1"/>
    <col min="3335" max="3335" width="6.5546875" style="64" customWidth="1"/>
    <col min="3336" max="3336" width="15.21875" style="64" customWidth="1"/>
    <col min="3337" max="3337" width="9" style="64" customWidth="1"/>
    <col min="3338" max="3338" width="7" style="64" customWidth="1"/>
    <col min="3339" max="3339" width="6.21875" style="64" customWidth="1"/>
    <col min="3340" max="3583" width="9.21875" style="64"/>
    <col min="3584" max="3584" width="11.44140625" style="64" customWidth="1"/>
    <col min="3585" max="3586" width="12.21875" style="64" customWidth="1"/>
    <col min="3587" max="3587" width="15.5546875" style="64" customWidth="1"/>
    <col min="3588" max="3588" width="1.77734375" style="64" customWidth="1"/>
    <col min="3589" max="3589" width="12.77734375" style="64" customWidth="1"/>
    <col min="3590" max="3590" width="12.44140625" style="64" bestFit="1" customWidth="1"/>
    <col min="3591" max="3591" width="6.5546875" style="64" customWidth="1"/>
    <col min="3592" max="3592" width="15.21875" style="64" customWidth="1"/>
    <col min="3593" max="3593" width="9" style="64" customWidth="1"/>
    <col min="3594" max="3594" width="7" style="64" customWidth="1"/>
    <col min="3595" max="3595" width="6.21875" style="64" customWidth="1"/>
    <col min="3596" max="3839" width="9.21875" style="64"/>
    <col min="3840" max="3840" width="11.44140625" style="64" customWidth="1"/>
    <col min="3841" max="3842" width="12.21875" style="64" customWidth="1"/>
    <col min="3843" max="3843" width="15.5546875" style="64" customWidth="1"/>
    <col min="3844" max="3844" width="1.77734375" style="64" customWidth="1"/>
    <col min="3845" max="3845" width="12.77734375" style="64" customWidth="1"/>
    <col min="3846" max="3846" width="12.44140625" style="64" bestFit="1" customWidth="1"/>
    <col min="3847" max="3847" width="6.5546875" style="64" customWidth="1"/>
    <col min="3848" max="3848" width="15.21875" style="64" customWidth="1"/>
    <col min="3849" max="3849" width="9" style="64" customWidth="1"/>
    <col min="3850" max="3850" width="7" style="64" customWidth="1"/>
    <col min="3851" max="3851" width="6.21875" style="64" customWidth="1"/>
    <col min="3852" max="4095" width="9.21875" style="64"/>
    <col min="4096" max="4096" width="11.44140625" style="64" customWidth="1"/>
    <col min="4097" max="4098" width="12.21875" style="64" customWidth="1"/>
    <col min="4099" max="4099" width="15.5546875" style="64" customWidth="1"/>
    <col min="4100" max="4100" width="1.77734375" style="64" customWidth="1"/>
    <col min="4101" max="4101" width="12.77734375" style="64" customWidth="1"/>
    <col min="4102" max="4102" width="12.44140625" style="64" bestFit="1" customWidth="1"/>
    <col min="4103" max="4103" width="6.5546875" style="64" customWidth="1"/>
    <col min="4104" max="4104" width="15.21875" style="64" customWidth="1"/>
    <col min="4105" max="4105" width="9" style="64" customWidth="1"/>
    <col min="4106" max="4106" width="7" style="64" customWidth="1"/>
    <col min="4107" max="4107" width="6.21875" style="64" customWidth="1"/>
    <col min="4108" max="4351" width="9.21875" style="64"/>
    <col min="4352" max="4352" width="11.44140625" style="64" customWidth="1"/>
    <col min="4353" max="4354" width="12.21875" style="64" customWidth="1"/>
    <col min="4355" max="4355" width="15.5546875" style="64" customWidth="1"/>
    <col min="4356" max="4356" width="1.77734375" style="64" customWidth="1"/>
    <col min="4357" max="4357" width="12.77734375" style="64" customWidth="1"/>
    <col min="4358" max="4358" width="12.44140625" style="64" bestFit="1" customWidth="1"/>
    <col min="4359" max="4359" width="6.5546875" style="64" customWidth="1"/>
    <col min="4360" max="4360" width="15.21875" style="64" customWidth="1"/>
    <col min="4361" max="4361" width="9" style="64" customWidth="1"/>
    <col min="4362" max="4362" width="7" style="64" customWidth="1"/>
    <col min="4363" max="4363" width="6.21875" style="64" customWidth="1"/>
    <col min="4364" max="4607" width="9.21875" style="64"/>
    <col min="4608" max="4608" width="11.44140625" style="64" customWidth="1"/>
    <col min="4609" max="4610" width="12.21875" style="64" customWidth="1"/>
    <col min="4611" max="4611" width="15.5546875" style="64" customWidth="1"/>
    <col min="4612" max="4612" width="1.77734375" style="64" customWidth="1"/>
    <col min="4613" max="4613" width="12.77734375" style="64" customWidth="1"/>
    <col min="4614" max="4614" width="12.44140625" style="64" bestFit="1" customWidth="1"/>
    <col min="4615" max="4615" width="6.5546875" style="64" customWidth="1"/>
    <col min="4616" max="4616" width="15.21875" style="64" customWidth="1"/>
    <col min="4617" max="4617" width="9" style="64" customWidth="1"/>
    <col min="4618" max="4618" width="7" style="64" customWidth="1"/>
    <col min="4619" max="4619" width="6.21875" style="64" customWidth="1"/>
    <col min="4620" max="4863" width="9.21875" style="64"/>
    <col min="4864" max="4864" width="11.44140625" style="64" customWidth="1"/>
    <col min="4865" max="4866" width="12.21875" style="64" customWidth="1"/>
    <col min="4867" max="4867" width="15.5546875" style="64" customWidth="1"/>
    <col min="4868" max="4868" width="1.77734375" style="64" customWidth="1"/>
    <col min="4869" max="4869" width="12.77734375" style="64" customWidth="1"/>
    <col min="4870" max="4870" width="12.44140625" style="64" bestFit="1" customWidth="1"/>
    <col min="4871" max="4871" width="6.5546875" style="64" customWidth="1"/>
    <col min="4872" max="4872" width="15.21875" style="64" customWidth="1"/>
    <col min="4873" max="4873" width="9" style="64" customWidth="1"/>
    <col min="4874" max="4874" width="7" style="64" customWidth="1"/>
    <col min="4875" max="4875" width="6.21875" style="64" customWidth="1"/>
    <col min="4876" max="5119" width="9.21875" style="64"/>
    <col min="5120" max="5120" width="11.44140625" style="64" customWidth="1"/>
    <col min="5121" max="5122" width="12.21875" style="64" customWidth="1"/>
    <col min="5123" max="5123" width="15.5546875" style="64" customWidth="1"/>
    <col min="5124" max="5124" width="1.77734375" style="64" customWidth="1"/>
    <col min="5125" max="5125" width="12.77734375" style="64" customWidth="1"/>
    <col min="5126" max="5126" width="12.44140625" style="64" bestFit="1" customWidth="1"/>
    <col min="5127" max="5127" width="6.5546875" style="64" customWidth="1"/>
    <col min="5128" max="5128" width="15.21875" style="64" customWidth="1"/>
    <col min="5129" max="5129" width="9" style="64" customWidth="1"/>
    <col min="5130" max="5130" width="7" style="64" customWidth="1"/>
    <col min="5131" max="5131" width="6.21875" style="64" customWidth="1"/>
    <col min="5132" max="5375" width="9.21875" style="64"/>
    <col min="5376" max="5376" width="11.44140625" style="64" customWidth="1"/>
    <col min="5377" max="5378" width="12.21875" style="64" customWidth="1"/>
    <col min="5379" max="5379" width="15.5546875" style="64" customWidth="1"/>
    <col min="5380" max="5380" width="1.77734375" style="64" customWidth="1"/>
    <col min="5381" max="5381" width="12.77734375" style="64" customWidth="1"/>
    <col min="5382" max="5382" width="12.44140625" style="64" bestFit="1" customWidth="1"/>
    <col min="5383" max="5383" width="6.5546875" style="64" customWidth="1"/>
    <col min="5384" max="5384" width="15.21875" style="64" customWidth="1"/>
    <col min="5385" max="5385" width="9" style="64" customWidth="1"/>
    <col min="5386" max="5386" width="7" style="64" customWidth="1"/>
    <col min="5387" max="5387" width="6.21875" style="64" customWidth="1"/>
    <col min="5388" max="5631" width="9.21875" style="64"/>
    <col min="5632" max="5632" width="11.44140625" style="64" customWidth="1"/>
    <col min="5633" max="5634" width="12.21875" style="64" customWidth="1"/>
    <col min="5635" max="5635" width="15.5546875" style="64" customWidth="1"/>
    <col min="5636" max="5636" width="1.77734375" style="64" customWidth="1"/>
    <col min="5637" max="5637" width="12.77734375" style="64" customWidth="1"/>
    <col min="5638" max="5638" width="12.44140625" style="64" bestFit="1" customWidth="1"/>
    <col min="5639" max="5639" width="6.5546875" style="64" customWidth="1"/>
    <col min="5640" max="5640" width="15.21875" style="64" customWidth="1"/>
    <col min="5641" max="5641" width="9" style="64" customWidth="1"/>
    <col min="5642" max="5642" width="7" style="64" customWidth="1"/>
    <col min="5643" max="5643" width="6.21875" style="64" customWidth="1"/>
    <col min="5644" max="5887" width="9.21875" style="64"/>
    <col min="5888" max="5888" width="11.44140625" style="64" customWidth="1"/>
    <col min="5889" max="5890" width="12.21875" style="64" customWidth="1"/>
    <col min="5891" max="5891" width="15.5546875" style="64" customWidth="1"/>
    <col min="5892" max="5892" width="1.77734375" style="64" customWidth="1"/>
    <col min="5893" max="5893" width="12.77734375" style="64" customWidth="1"/>
    <col min="5894" max="5894" width="12.44140625" style="64" bestFit="1" customWidth="1"/>
    <col min="5895" max="5895" width="6.5546875" style="64" customWidth="1"/>
    <col min="5896" max="5896" width="15.21875" style="64" customWidth="1"/>
    <col min="5897" max="5897" width="9" style="64" customWidth="1"/>
    <col min="5898" max="5898" width="7" style="64" customWidth="1"/>
    <col min="5899" max="5899" width="6.21875" style="64" customWidth="1"/>
    <col min="5900" max="6143" width="9.21875" style="64"/>
    <col min="6144" max="6144" width="11.44140625" style="64" customWidth="1"/>
    <col min="6145" max="6146" width="12.21875" style="64" customWidth="1"/>
    <col min="6147" max="6147" width="15.5546875" style="64" customWidth="1"/>
    <col min="6148" max="6148" width="1.77734375" style="64" customWidth="1"/>
    <col min="6149" max="6149" width="12.77734375" style="64" customWidth="1"/>
    <col min="6150" max="6150" width="12.44140625" style="64" bestFit="1" customWidth="1"/>
    <col min="6151" max="6151" width="6.5546875" style="64" customWidth="1"/>
    <col min="6152" max="6152" width="15.21875" style="64" customWidth="1"/>
    <col min="6153" max="6153" width="9" style="64" customWidth="1"/>
    <col min="6154" max="6154" width="7" style="64" customWidth="1"/>
    <col min="6155" max="6155" width="6.21875" style="64" customWidth="1"/>
    <col min="6156" max="6399" width="9.21875" style="64"/>
    <col min="6400" max="6400" width="11.44140625" style="64" customWidth="1"/>
    <col min="6401" max="6402" width="12.21875" style="64" customWidth="1"/>
    <col min="6403" max="6403" width="15.5546875" style="64" customWidth="1"/>
    <col min="6404" max="6404" width="1.77734375" style="64" customWidth="1"/>
    <col min="6405" max="6405" width="12.77734375" style="64" customWidth="1"/>
    <col min="6406" max="6406" width="12.44140625" style="64" bestFit="1" customWidth="1"/>
    <col min="6407" max="6407" width="6.5546875" style="64" customWidth="1"/>
    <col min="6408" max="6408" width="15.21875" style="64" customWidth="1"/>
    <col min="6409" max="6409" width="9" style="64" customWidth="1"/>
    <col min="6410" max="6410" width="7" style="64" customWidth="1"/>
    <col min="6411" max="6411" width="6.21875" style="64" customWidth="1"/>
    <col min="6412" max="6655" width="9.21875" style="64"/>
    <col min="6656" max="6656" width="11.44140625" style="64" customWidth="1"/>
    <col min="6657" max="6658" width="12.21875" style="64" customWidth="1"/>
    <col min="6659" max="6659" width="15.5546875" style="64" customWidth="1"/>
    <col min="6660" max="6660" width="1.77734375" style="64" customWidth="1"/>
    <col min="6661" max="6661" width="12.77734375" style="64" customWidth="1"/>
    <col min="6662" max="6662" width="12.44140625" style="64" bestFit="1" customWidth="1"/>
    <col min="6663" max="6663" width="6.5546875" style="64" customWidth="1"/>
    <col min="6664" max="6664" width="15.21875" style="64" customWidth="1"/>
    <col min="6665" max="6665" width="9" style="64" customWidth="1"/>
    <col min="6666" max="6666" width="7" style="64" customWidth="1"/>
    <col min="6667" max="6667" width="6.21875" style="64" customWidth="1"/>
    <col min="6668" max="6911" width="9.21875" style="64"/>
    <col min="6912" max="6912" width="11.44140625" style="64" customWidth="1"/>
    <col min="6913" max="6914" width="12.21875" style="64" customWidth="1"/>
    <col min="6915" max="6915" width="15.5546875" style="64" customWidth="1"/>
    <col min="6916" max="6916" width="1.77734375" style="64" customWidth="1"/>
    <col min="6917" max="6917" width="12.77734375" style="64" customWidth="1"/>
    <col min="6918" max="6918" width="12.44140625" style="64" bestFit="1" customWidth="1"/>
    <col min="6919" max="6919" width="6.5546875" style="64" customWidth="1"/>
    <col min="6920" max="6920" width="15.21875" style="64" customWidth="1"/>
    <col min="6921" max="6921" width="9" style="64" customWidth="1"/>
    <col min="6922" max="6922" width="7" style="64" customWidth="1"/>
    <col min="6923" max="6923" width="6.21875" style="64" customWidth="1"/>
    <col min="6924" max="7167" width="9.21875" style="64"/>
    <col min="7168" max="7168" width="11.44140625" style="64" customWidth="1"/>
    <col min="7169" max="7170" width="12.21875" style="64" customWidth="1"/>
    <col min="7171" max="7171" width="15.5546875" style="64" customWidth="1"/>
    <col min="7172" max="7172" width="1.77734375" style="64" customWidth="1"/>
    <col min="7173" max="7173" width="12.77734375" style="64" customWidth="1"/>
    <col min="7174" max="7174" width="12.44140625" style="64" bestFit="1" customWidth="1"/>
    <col min="7175" max="7175" width="6.5546875" style="64" customWidth="1"/>
    <col min="7176" max="7176" width="15.21875" style="64" customWidth="1"/>
    <col min="7177" max="7177" width="9" style="64" customWidth="1"/>
    <col min="7178" max="7178" width="7" style="64" customWidth="1"/>
    <col min="7179" max="7179" width="6.21875" style="64" customWidth="1"/>
    <col min="7180" max="7423" width="9.21875" style="64"/>
    <col min="7424" max="7424" width="11.44140625" style="64" customWidth="1"/>
    <col min="7425" max="7426" width="12.21875" style="64" customWidth="1"/>
    <col min="7427" max="7427" width="15.5546875" style="64" customWidth="1"/>
    <col min="7428" max="7428" width="1.77734375" style="64" customWidth="1"/>
    <col min="7429" max="7429" width="12.77734375" style="64" customWidth="1"/>
    <col min="7430" max="7430" width="12.44140625" style="64" bestFit="1" customWidth="1"/>
    <col min="7431" max="7431" width="6.5546875" style="64" customWidth="1"/>
    <col min="7432" max="7432" width="15.21875" style="64" customWidth="1"/>
    <col min="7433" max="7433" width="9" style="64" customWidth="1"/>
    <col min="7434" max="7434" width="7" style="64" customWidth="1"/>
    <col min="7435" max="7435" width="6.21875" style="64" customWidth="1"/>
    <col min="7436" max="7679" width="9.21875" style="64"/>
    <col min="7680" max="7680" width="11.44140625" style="64" customWidth="1"/>
    <col min="7681" max="7682" width="12.21875" style="64" customWidth="1"/>
    <col min="7683" max="7683" width="15.5546875" style="64" customWidth="1"/>
    <col min="7684" max="7684" width="1.77734375" style="64" customWidth="1"/>
    <col min="7685" max="7685" width="12.77734375" style="64" customWidth="1"/>
    <col min="7686" max="7686" width="12.44140625" style="64" bestFit="1" customWidth="1"/>
    <col min="7687" max="7687" width="6.5546875" style="64" customWidth="1"/>
    <col min="7688" max="7688" width="15.21875" style="64" customWidth="1"/>
    <col min="7689" max="7689" width="9" style="64" customWidth="1"/>
    <col min="7690" max="7690" width="7" style="64" customWidth="1"/>
    <col min="7691" max="7691" width="6.21875" style="64" customWidth="1"/>
    <col min="7692" max="7935" width="9.21875" style="64"/>
    <col min="7936" max="7936" width="11.44140625" style="64" customWidth="1"/>
    <col min="7937" max="7938" width="12.21875" style="64" customWidth="1"/>
    <col min="7939" max="7939" width="15.5546875" style="64" customWidth="1"/>
    <col min="7940" max="7940" width="1.77734375" style="64" customWidth="1"/>
    <col min="7941" max="7941" width="12.77734375" style="64" customWidth="1"/>
    <col min="7942" max="7942" width="12.44140625" style="64" bestFit="1" customWidth="1"/>
    <col min="7943" max="7943" width="6.5546875" style="64" customWidth="1"/>
    <col min="7944" max="7944" width="15.21875" style="64" customWidth="1"/>
    <col min="7945" max="7945" width="9" style="64" customWidth="1"/>
    <col min="7946" max="7946" width="7" style="64" customWidth="1"/>
    <col min="7947" max="7947" width="6.21875" style="64" customWidth="1"/>
    <col min="7948" max="8191" width="9.21875" style="64"/>
    <col min="8192" max="8192" width="11.44140625" style="64" customWidth="1"/>
    <col min="8193" max="8194" width="12.21875" style="64" customWidth="1"/>
    <col min="8195" max="8195" width="15.5546875" style="64" customWidth="1"/>
    <col min="8196" max="8196" width="1.77734375" style="64" customWidth="1"/>
    <col min="8197" max="8197" width="12.77734375" style="64" customWidth="1"/>
    <col min="8198" max="8198" width="12.44140625" style="64" bestFit="1" customWidth="1"/>
    <col min="8199" max="8199" width="6.5546875" style="64" customWidth="1"/>
    <col min="8200" max="8200" width="15.21875" style="64" customWidth="1"/>
    <col min="8201" max="8201" width="9" style="64" customWidth="1"/>
    <col min="8202" max="8202" width="7" style="64" customWidth="1"/>
    <col min="8203" max="8203" width="6.21875" style="64" customWidth="1"/>
    <col min="8204" max="8447" width="9.21875" style="64"/>
    <col min="8448" max="8448" width="11.44140625" style="64" customWidth="1"/>
    <col min="8449" max="8450" width="12.21875" style="64" customWidth="1"/>
    <col min="8451" max="8451" width="15.5546875" style="64" customWidth="1"/>
    <col min="8452" max="8452" width="1.77734375" style="64" customWidth="1"/>
    <col min="8453" max="8453" width="12.77734375" style="64" customWidth="1"/>
    <col min="8454" max="8454" width="12.44140625" style="64" bestFit="1" customWidth="1"/>
    <col min="8455" max="8455" width="6.5546875" style="64" customWidth="1"/>
    <col min="8456" max="8456" width="15.21875" style="64" customWidth="1"/>
    <col min="8457" max="8457" width="9" style="64" customWidth="1"/>
    <col min="8458" max="8458" width="7" style="64" customWidth="1"/>
    <col min="8459" max="8459" width="6.21875" style="64" customWidth="1"/>
    <col min="8460" max="8703" width="9.21875" style="64"/>
    <col min="8704" max="8704" width="11.44140625" style="64" customWidth="1"/>
    <col min="8705" max="8706" width="12.21875" style="64" customWidth="1"/>
    <col min="8707" max="8707" width="15.5546875" style="64" customWidth="1"/>
    <col min="8708" max="8708" width="1.77734375" style="64" customWidth="1"/>
    <col min="8709" max="8709" width="12.77734375" style="64" customWidth="1"/>
    <col min="8710" max="8710" width="12.44140625" style="64" bestFit="1" customWidth="1"/>
    <col min="8711" max="8711" width="6.5546875" style="64" customWidth="1"/>
    <col min="8712" max="8712" width="15.21875" style="64" customWidth="1"/>
    <col min="8713" max="8713" width="9" style="64" customWidth="1"/>
    <col min="8714" max="8714" width="7" style="64" customWidth="1"/>
    <col min="8715" max="8715" width="6.21875" style="64" customWidth="1"/>
    <col min="8716" max="8959" width="9.21875" style="64"/>
    <col min="8960" max="8960" width="11.44140625" style="64" customWidth="1"/>
    <col min="8961" max="8962" width="12.21875" style="64" customWidth="1"/>
    <col min="8963" max="8963" width="15.5546875" style="64" customWidth="1"/>
    <col min="8964" max="8964" width="1.77734375" style="64" customWidth="1"/>
    <col min="8965" max="8965" width="12.77734375" style="64" customWidth="1"/>
    <col min="8966" max="8966" width="12.44140625" style="64" bestFit="1" customWidth="1"/>
    <col min="8967" max="8967" width="6.5546875" style="64" customWidth="1"/>
    <col min="8968" max="8968" width="15.21875" style="64" customWidth="1"/>
    <col min="8969" max="8969" width="9" style="64" customWidth="1"/>
    <col min="8970" max="8970" width="7" style="64" customWidth="1"/>
    <col min="8971" max="8971" width="6.21875" style="64" customWidth="1"/>
    <col min="8972" max="9215" width="9.21875" style="64"/>
    <col min="9216" max="9216" width="11.44140625" style="64" customWidth="1"/>
    <col min="9217" max="9218" width="12.21875" style="64" customWidth="1"/>
    <col min="9219" max="9219" width="15.5546875" style="64" customWidth="1"/>
    <col min="9220" max="9220" width="1.77734375" style="64" customWidth="1"/>
    <col min="9221" max="9221" width="12.77734375" style="64" customWidth="1"/>
    <col min="9222" max="9222" width="12.44140625" style="64" bestFit="1" customWidth="1"/>
    <col min="9223" max="9223" width="6.5546875" style="64" customWidth="1"/>
    <col min="9224" max="9224" width="15.21875" style="64" customWidth="1"/>
    <col min="9225" max="9225" width="9" style="64" customWidth="1"/>
    <col min="9226" max="9226" width="7" style="64" customWidth="1"/>
    <col min="9227" max="9227" width="6.21875" style="64" customWidth="1"/>
    <col min="9228" max="9471" width="9.21875" style="64"/>
    <col min="9472" max="9472" width="11.44140625" style="64" customWidth="1"/>
    <col min="9473" max="9474" width="12.21875" style="64" customWidth="1"/>
    <col min="9475" max="9475" width="15.5546875" style="64" customWidth="1"/>
    <col min="9476" max="9476" width="1.77734375" style="64" customWidth="1"/>
    <col min="9477" max="9477" width="12.77734375" style="64" customWidth="1"/>
    <col min="9478" max="9478" width="12.44140625" style="64" bestFit="1" customWidth="1"/>
    <col min="9479" max="9479" width="6.5546875" style="64" customWidth="1"/>
    <col min="9480" max="9480" width="15.21875" style="64" customWidth="1"/>
    <col min="9481" max="9481" width="9" style="64" customWidth="1"/>
    <col min="9482" max="9482" width="7" style="64" customWidth="1"/>
    <col min="9483" max="9483" width="6.21875" style="64" customWidth="1"/>
    <col min="9484" max="9727" width="9.21875" style="64"/>
    <col min="9728" max="9728" width="11.44140625" style="64" customWidth="1"/>
    <col min="9729" max="9730" width="12.21875" style="64" customWidth="1"/>
    <col min="9731" max="9731" width="15.5546875" style="64" customWidth="1"/>
    <col min="9732" max="9732" width="1.77734375" style="64" customWidth="1"/>
    <col min="9733" max="9733" width="12.77734375" style="64" customWidth="1"/>
    <col min="9734" max="9734" width="12.44140625" style="64" bestFit="1" customWidth="1"/>
    <col min="9735" max="9735" width="6.5546875" style="64" customWidth="1"/>
    <col min="9736" max="9736" width="15.21875" style="64" customWidth="1"/>
    <col min="9737" max="9737" width="9" style="64" customWidth="1"/>
    <col min="9738" max="9738" width="7" style="64" customWidth="1"/>
    <col min="9739" max="9739" width="6.21875" style="64" customWidth="1"/>
    <col min="9740" max="9983" width="9.21875" style="64"/>
    <col min="9984" max="9984" width="11.44140625" style="64" customWidth="1"/>
    <col min="9985" max="9986" width="12.21875" style="64" customWidth="1"/>
    <col min="9987" max="9987" width="15.5546875" style="64" customWidth="1"/>
    <col min="9988" max="9988" width="1.77734375" style="64" customWidth="1"/>
    <col min="9989" max="9989" width="12.77734375" style="64" customWidth="1"/>
    <col min="9990" max="9990" width="12.44140625" style="64" bestFit="1" customWidth="1"/>
    <col min="9991" max="9991" width="6.5546875" style="64" customWidth="1"/>
    <col min="9992" max="9992" width="15.21875" style="64" customWidth="1"/>
    <col min="9993" max="9993" width="9" style="64" customWidth="1"/>
    <col min="9994" max="9994" width="7" style="64" customWidth="1"/>
    <col min="9995" max="9995" width="6.21875" style="64" customWidth="1"/>
    <col min="9996" max="10239" width="9.21875" style="64"/>
    <col min="10240" max="10240" width="11.44140625" style="64" customWidth="1"/>
    <col min="10241" max="10242" width="12.21875" style="64" customWidth="1"/>
    <col min="10243" max="10243" width="15.5546875" style="64" customWidth="1"/>
    <col min="10244" max="10244" width="1.77734375" style="64" customWidth="1"/>
    <col min="10245" max="10245" width="12.77734375" style="64" customWidth="1"/>
    <col min="10246" max="10246" width="12.44140625" style="64" bestFit="1" customWidth="1"/>
    <col min="10247" max="10247" width="6.5546875" style="64" customWidth="1"/>
    <col min="10248" max="10248" width="15.21875" style="64" customWidth="1"/>
    <col min="10249" max="10249" width="9" style="64" customWidth="1"/>
    <col min="10250" max="10250" width="7" style="64" customWidth="1"/>
    <col min="10251" max="10251" width="6.21875" style="64" customWidth="1"/>
    <col min="10252" max="10495" width="9.21875" style="64"/>
    <col min="10496" max="10496" width="11.44140625" style="64" customWidth="1"/>
    <col min="10497" max="10498" width="12.21875" style="64" customWidth="1"/>
    <col min="10499" max="10499" width="15.5546875" style="64" customWidth="1"/>
    <col min="10500" max="10500" width="1.77734375" style="64" customWidth="1"/>
    <col min="10501" max="10501" width="12.77734375" style="64" customWidth="1"/>
    <col min="10502" max="10502" width="12.44140625" style="64" bestFit="1" customWidth="1"/>
    <col min="10503" max="10503" width="6.5546875" style="64" customWidth="1"/>
    <col min="10504" max="10504" width="15.21875" style="64" customWidth="1"/>
    <col min="10505" max="10505" width="9" style="64" customWidth="1"/>
    <col min="10506" max="10506" width="7" style="64" customWidth="1"/>
    <col min="10507" max="10507" width="6.21875" style="64" customWidth="1"/>
    <col min="10508" max="10751" width="9.21875" style="64"/>
    <col min="10752" max="10752" width="11.44140625" style="64" customWidth="1"/>
    <col min="10753" max="10754" width="12.21875" style="64" customWidth="1"/>
    <col min="10755" max="10755" width="15.5546875" style="64" customWidth="1"/>
    <col min="10756" max="10756" width="1.77734375" style="64" customWidth="1"/>
    <col min="10757" max="10757" width="12.77734375" style="64" customWidth="1"/>
    <col min="10758" max="10758" width="12.44140625" style="64" bestFit="1" customWidth="1"/>
    <col min="10759" max="10759" width="6.5546875" style="64" customWidth="1"/>
    <col min="10760" max="10760" width="15.21875" style="64" customWidth="1"/>
    <col min="10761" max="10761" width="9" style="64" customWidth="1"/>
    <col min="10762" max="10762" width="7" style="64" customWidth="1"/>
    <col min="10763" max="10763" width="6.21875" style="64" customWidth="1"/>
    <col min="10764" max="11007" width="9.21875" style="64"/>
    <col min="11008" max="11008" width="11.44140625" style="64" customWidth="1"/>
    <col min="11009" max="11010" width="12.21875" style="64" customWidth="1"/>
    <col min="11011" max="11011" width="15.5546875" style="64" customWidth="1"/>
    <col min="11012" max="11012" width="1.77734375" style="64" customWidth="1"/>
    <col min="11013" max="11013" width="12.77734375" style="64" customWidth="1"/>
    <col min="11014" max="11014" width="12.44140625" style="64" bestFit="1" customWidth="1"/>
    <col min="11015" max="11015" width="6.5546875" style="64" customWidth="1"/>
    <col min="11016" max="11016" width="15.21875" style="64" customWidth="1"/>
    <col min="11017" max="11017" width="9" style="64" customWidth="1"/>
    <col min="11018" max="11018" width="7" style="64" customWidth="1"/>
    <col min="11019" max="11019" width="6.21875" style="64" customWidth="1"/>
    <col min="11020" max="11263" width="9.21875" style="64"/>
    <col min="11264" max="11264" width="11.44140625" style="64" customWidth="1"/>
    <col min="11265" max="11266" width="12.21875" style="64" customWidth="1"/>
    <col min="11267" max="11267" width="15.5546875" style="64" customWidth="1"/>
    <col min="11268" max="11268" width="1.77734375" style="64" customWidth="1"/>
    <col min="11269" max="11269" width="12.77734375" style="64" customWidth="1"/>
    <col min="11270" max="11270" width="12.44140625" style="64" bestFit="1" customWidth="1"/>
    <col min="11271" max="11271" width="6.5546875" style="64" customWidth="1"/>
    <col min="11272" max="11272" width="15.21875" style="64" customWidth="1"/>
    <col min="11273" max="11273" width="9" style="64" customWidth="1"/>
    <col min="11274" max="11274" width="7" style="64" customWidth="1"/>
    <col min="11275" max="11275" width="6.21875" style="64" customWidth="1"/>
    <col min="11276" max="11519" width="9.21875" style="64"/>
    <col min="11520" max="11520" width="11.44140625" style="64" customWidth="1"/>
    <col min="11521" max="11522" width="12.21875" style="64" customWidth="1"/>
    <col min="11523" max="11523" width="15.5546875" style="64" customWidth="1"/>
    <col min="11524" max="11524" width="1.77734375" style="64" customWidth="1"/>
    <col min="11525" max="11525" width="12.77734375" style="64" customWidth="1"/>
    <col min="11526" max="11526" width="12.44140625" style="64" bestFit="1" customWidth="1"/>
    <col min="11527" max="11527" width="6.5546875" style="64" customWidth="1"/>
    <col min="11528" max="11528" width="15.21875" style="64" customWidth="1"/>
    <col min="11529" max="11529" width="9" style="64" customWidth="1"/>
    <col min="11530" max="11530" width="7" style="64" customWidth="1"/>
    <col min="11531" max="11531" width="6.21875" style="64" customWidth="1"/>
    <col min="11532" max="11775" width="9.21875" style="64"/>
    <col min="11776" max="11776" width="11.44140625" style="64" customWidth="1"/>
    <col min="11777" max="11778" width="12.21875" style="64" customWidth="1"/>
    <col min="11779" max="11779" width="15.5546875" style="64" customWidth="1"/>
    <col min="11780" max="11780" width="1.77734375" style="64" customWidth="1"/>
    <col min="11781" max="11781" width="12.77734375" style="64" customWidth="1"/>
    <col min="11782" max="11782" width="12.44140625" style="64" bestFit="1" customWidth="1"/>
    <col min="11783" max="11783" width="6.5546875" style="64" customWidth="1"/>
    <col min="11784" max="11784" width="15.21875" style="64" customWidth="1"/>
    <col min="11785" max="11785" width="9" style="64" customWidth="1"/>
    <col min="11786" max="11786" width="7" style="64" customWidth="1"/>
    <col min="11787" max="11787" width="6.21875" style="64" customWidth="1"/>
    <col min="11788" max="12031" width="9.21875" style="64"/>
    <col min="12032" max="12032" width="11.44140625" style="64" customWidth="1"/>
    <col min="12033" max="12034" width="12.21875" style="64" customWidth="1"/>
    <col min="12035" max="12035" width="15.5546875" style="64" customWidth="1"/>
    <col min="12036" max="12036" width="1.77734375" style="64" customWidth="1"/>
    <col min="12037" max="12037" width="12.77734375" style="64" customWidth="1"/>
    <col min="12038" max="12038" width="12.44140625" style="64" bestFit="1" customWidth="1"/>
    <col min="12039" max="12039" width="6.5546875" style="64" customWidth="1"/>
    <col min="12040" max="12040" width="15.21875" style="64" customWidth="1"/>
    <col min="12041" max="12041" width="9" style="64" customWidth="1"/>
    <col min="12042" max="12042" width="7" style="64" customWidth="1"/>
    <col min="12043" max="12043" width="6.21875" style="64" customWidth="1"/>
    <col min="12044" max="12287" width="9.21875" style="64"/>
    <col min="12288" max="12288" width="11.44140625" style="64" customWidth="1"/>
    <col min="12289" max="12290" width="12.21875" style="64" customWidth="1"/>
    <col min="12291" max="12291" width="15.5546875" style="64" customWidth="1"/>
    <col min="12292" max="12292" width="1.77734375" style="64" customWidth="1"/>
    <col min="12293" max="12293" width="12.77734375" style="64" customWidth="1"/>
    <col min="12294" max="12294" width="12.44140625" style="64" bestFit="1" customWidth="1"/>
    <col min="12295" max="12295" width="6.5546875" style="64" customWidth="1"/>
    <col min="12296" max="12296" width="15.21875" style="64" customWidth="1"/>
    <col min="12297" max="12297" width="9" style="64" customWidth="1"/>
    <col min="12298" max="12298" width="7" style="64" customWidth="1"/>
    <col min="12299" max="12299" width="6.21875" style="64" customWidth="1"/>
    <col min="12300" max="12543" width="9.21875" style="64"/>
    <col min="12544" max="12544" width="11.44140625" style="64" customWidth="1"/>
    <col min="12545" max="12546" width="12.21875" style="64" customWidth="1"/>
    <col min="12547" max="12547" width="15.5546875" style="64" customWidth="1"/>
    <col min="12548" max="12548" width="1.77734375" style="64" customWidth="1"/>
    <col min="12549" max="12549" width="12.77734375" style="64" customWidth="1"/>
    <col min="12550" max="12550" width="12.44140625" style="64" bestFit="1" customWidth="1"/>
    <col min="12551" max="12551" width="6.5546875" style="64" customWidth="1"/>
    <col min="12552" max="12552" width="15.21875" style="64" customWidth="1"/>
    <col min="12553" max="12553" width="9" style="64" customWidth="1"/>
    <col min="12554" max="12554" width="7" style="64" customWidth="1"/>
    <col min="12555" max="12555" width="6.21875" style="64" customWidth="1"/>
    <col min="12556" max="12799" width="9.21875" style="64"/>
    <col min="12800" max="12800" width="11.44140625" style="64" customWidth="1"/>
    <col min="12801" max="12802" width="12.21875" style="64" customWidth="1"/>
    <col min="12803" max="12803" width="15.5546875" style="64" customWidth="1"/>
    <col min="12804" max="12804" width="1.77734375" style="64" customWidth="1"/>
    <col min="12805" max="12805" width="12.77734375" style="64" customWidth="1"/>
    <col min="12806" max="12806" width="12.44140625" style="64" bestFit="1" customWidth="1"/>
    <col min="12807" max="12807" width="6.5546875" style="64" customWidth="1"/>
    <col min="12808" max="12808" width="15.21875" style="64" customWidth="1"/>
    <col min="12809" max="12809" width="9" style="64" customWidth="1"/>
    <col min="12810" max="12810" width="7" style="64" customWidth="1"/>
    <col min="12811" max="12811" width="6.21875" style="64" customWidth="1"/>
    <col min="12812" max="13055" width="9.21875" style="64"/>
    <col min="13056" max="13056" width="11.44140625" style="64" customWidth="1"/>
    <col min="13057" max="13058" width="12.21875" style="64" customWidth="1"/>
    <col min="13059" max="13059" width="15.5546875" style="64" customWidth="1"/>
    <col min="13060" max="13060" width="1.77734375" style="64" customWidth="1"/>
    <col min="13061" max="13061" width="12.77734375" style="64" customWidth="1"/>
    <col min="13062" max="13062" width="12.44140625" style="64" bestFit="1" customWidth="1"/>
    <col min="13063" max="13063" width="6.5546875" style="64" customWidth="1"/>
    <col min="13064" max="13064" width="15.21875" style="64" customWidth="1"/>
    <col min="13065" max="13065" width="9" style="64" customWidth="1"/>
    <col min="13066" max="13066" width="7" style="64" customWidth="1"/>
    <col min="13067" max="13067" width="6.21875" style="64" customWidth="1"/>
    <col min="13068" max="13311" width="9.21875" style="64"/>
    <col min="13312" max="13312" width="11.44140625" style="64" customWidth="1"/>
    <col min="13313" max="13314" width="12.21875" style="64" customWidth="1"/>
    <col min="13315" max="13315" width="15.5546875" style="64" customWidth="1"/>
    <col min="13316" max="13316" width="1.77734375" style="64" customWidth="1"/>
    <col min="13317" max="13317" width="12.77734375" style="64" customWidth="1"/>
    <col min="13318" max="13318" width="12.44140625" style="64" bestFit="1" customWidth="1"/>
    <col min="13319" max="13319" width="6.5546875" style="64" customWidth="1"/>
    <col min="13320" max="13320" width="15.21875" style="64" customWidth="1"/>
    <col min="13321" max="13321" width="9" style="64" customWidth="1"/>
    <col min="13322" max="13322" width="7" style="64" customWidth="1"/>
    <col min="13323" max="13323" width="6.21875" style="64" customWidth="1"/>
    <col min="13324" max="13567" width="9.21875" style="64"/>
    <col min="13568" max="13568" width="11.44140625" style="64" customWidth="1"/>
    <col min="13569" max="13570" width="12.21875" style="64" customWidth="1"/>
    <col min="13571" max="13571" width="15.5546875" style="64" customWidth="1"/>
    <col min="13572" max="13572" width="1.77734375" style="64" customWidth="1"/>
    <col min="13573" max="13573" width="12.77734375" style="64" customWidth="1"/>
    <col min="13574" max="13574" width="12.44140625" style="64" bestFit="1" customWidth="1"/>
    <col min="13575" max="13575" width="6.5546875" style="64" customWidth="1"/>
    <col min="13576" max="13576" width="15.21875" style="64" customWidth="1"/>
    <col min="13577" max="13577" width="9" style="64" customWidth="1"/>
    <col min="13578" max="13578" width="7" style="64" customWidth="1"/>
    <col min="13579" max="13579" width="6.21875" style="64" customWidth="1"/>
    <col min="13580" max="13823" width="9.21875" style="64"/>
    <col min="13824" max="13824" width="11.44140625" style="64" customWidth="1"/>
    <col min="13825" max="13826" width="12.21875" style="64" customWidth="1"/>
    <col min="13827" max="13827" width="15.5546875" style="64" customWidth="1"/>
    <col min="13828" max="13828" width="1.77734375" style="64" customWidth="1"/>
    <col min="13829" max="13829" width="12.77734375" style="64" customWidth="1"/>
    <col min="13830" max="13830" width="12.44140625" style="64" bestFit="1" customWidth="1"/>
    <col min="13831" max="13831" width="6.5546875" style="64" customWidth="1"/>
    <col min="13832" max="13832" width="15.21875" style="64" customWidth="1"/>
    <col min="13833" max="13833" width="9" style="64" customWidth="1"/>
    <col min="13834" max="13834" width="7" style="64" customWidth="1"/>
    <col min="13835" max="13835" width="6.21875" style="64" customWidth="1"/>
    <col min="13836" max="14079" width="9.21875" style="64"/>
    <col min="14080" max="14080" width="11.44140625" style="64" customWidth="1"/>
    <col min="14081" max="14082" width="12.21875" style="64" customWidth="1"/>
    <col min="14083" max="14083" width="15.5546875" style="64" customWidth="1"/>
    <col min="14084" max="14084" width="1.77734375" style="64" customWidth="1"/>
    <col min="14085" max="14085" width="12.77734375" style="64" customWidth="1"/>
    <col min="14086" max="14086" width="12.44140625" style="64" bestFit="1" customWidth="1"/>
    <col min="14087" max="14087" width="6.5546875" style="64" customWidth="1"/>
    <col min="14088" max="14088" width="15.21875" style="64" customWidth="1"/>
    <col min="14089" max="14089" width="9" style="64" customWidth="1"/>
    <col min="14090" max="14090" width="7" style="64" customWidth="1"/>
    <col min="14091" max="14091" width="6.21875" style="64" customWidth="1"/>
    <col min="14092" max="14335" width="9.21875" style="64"/>
    <col min="14336" max="14336" width="11.44140625" style="64" customWidth="1"/>
    <col min="14337" max="14338" width="12.21875" style="64" customWidth="1"/>
    <col min="14339" max="14339" width="15.5546875" style="64" customWidth="1"/>
    <col min="14340" max="14340" width="1.77734375" style="64" customWidth="1"/>
    <col min="14341" max="14341" width="12.77734375" style="64" customWidth="1"/>
    <col min="14342" max="14342" width="12.44140625" style="64" bestFit="1" customWidth="1"/>
    <col min="14343" max="14343" width="6.5546875" style="64" customWidth="1"/>
    <col min="14344" max="14344" width="15.21875" style="64" customWidth="1"/>
    <col min="14345" max="14345" width="9" style="64" customWidth="1"/>
    <col min="14346" max="14346" width="7" style="64" customWidth="1"/>
    <col min="14347" max="14347" width="6.21875" style="64" customWidth="1"/>
    <col min="14348" max="14591" width="9.21875" style="64"/>
    <col min="14592" max="14592" width="11.44140625" style="64" customWidth="1"/>
    <col min="14593" max="14594" width="12.21875" style="64" customWidth="1"/>
    <col min="14595" max="14595" width="15.5546875" style="64" customWidth="1"/>
    <col min="14596" max="14596" width="1.77734375" style="64" customWidth="1"/>
    <col min="14597" max="14597" width="12.77734375" style="64" customWidth="1"/>
    <col min="14598" max="14598" width="12.44140625" style="64" bestFit="1" customWidth="1"/>
    <col min="14599" max="14599" width="6.5546875" style="64" customWidth="1"/>
    <col min="14600" max="14600" width="15.21875" style="64" customWidth="1"/>
    <col min="14601" max="14601" width="9" style="64" customWidth="1"/>
    <col min="14602" max="14602" width="7" style="64" customWidth="1"/>
    <col min="14603" max="14603" width="6.21875" style="64" customWidth="1"/>
    <col min="14604" max="14847" width="9.21875" style="64"/>
    <col min="14848" max="14848" width="11.44140625" style="64" customWidth="1"/>
    <col min="14849" max="14850" width="12.21875" style="64" customWidth="1"/>
    <col min="14851" max="14851" width="15.5546875" style="64" customWidth="1"/>
    <col min="14852" max="14852" width="1.77734375" style="64" customWidth="1"/>
    <col min="14853" max="14853" width="12.77734375" style="64" customWidth="1"/>
    <col min="14854" max="14854" width="12.44140625" style="64" bestFit="1" customWidth="1"/>
    <col min="14855" max="14855" width="6.5546875" style="64" customWidth="1"/>
    <col min="14856" max="14856" width="15.21875" style="64" customWidth="1"/>
    <col min="14857" max="14857" width="9" style="64" customWidth="1"/>
    <col min="14858" max="14858" width="7" style="64" customWidth="1"/>
    <col min="14859" max="14859" width="6.21875" style="64" customWidth="1"/>
    <col min="14860" max="15103" width="9.21875" style="64"/>
    <col min="15104" max="15104" width="11.44140625" style="64" customWidth="1"/>
    <col min="15105" max="15106" width="12.21875" style="64" customWidth="1"/>
    <col min="15107" max="15107" width="15.5546875" style="64" customWidth="1"/>
    <col min="15108" max="15108" width="1.77734375" style="64" customWidth="1"/>
    <col min="15109" max="15109" width="12.77734375" style="64" customWidth="1"/>
    <col min="15110" max="15110" width="12.44140625" style="64" bestFit="1" customWidth="1"/>
    <col min="15111" max="15111" width="6.5546875" style="64" customWidth="1"/>
    <col min="15112" max="15112" width="15.21875" style="64" customWidth="1"/>
    <col min="15113" max="15113" width="9" style="64" customWidth="1"/>
    <col min="15114" max="15114" width="7" style="64" customWidth="1"/>
    <col min="15115" max="15115" width="6.21875" style="64" customWidth="1"/>
    <col min="15116" max="15359" width="9.21875" style="64"/>
    <col min="15360" max="15360" width="11.44140625" style="64" customWidth="1"/>
    <col min="15361" max="15362" width="12.21875" style="64" customWidth="1"/>
    <col min="15363" max="15363" width="15.5546875" style="64" customWidth="1"/>
    <col min="15364" max="15364" width="1.77734375" style="64" customWidth="1"/>
    <col min="15365" max="15365" width="12.77734375" style="64" customWidth="1"/>
    <col min="15366" max="15366" width="12.44140625" style="64" bestFit="1" customWidth="1"/>
    <col min="15367" max="15367" width="6.5546875" style="64" customWidth="1"/>
    <col min="15368" max="15368" width="15.21875" style="64" customWidth="1"/>
    <col min="15369" max="15369" width="9" style="64" customWidth="1"/>
    <col min="15370" max="15370" width="7" style="64" customWidth="1"/>
    <col min="15371" max="15371" width="6.21875" style="64" customWidth="1"/>
    <col min="15372" max="15615" width="9.21875" style="64"/>
    <col min="15616" max="15616" width="11.44140625" style="64" customWidth="1"/>
    <col min="15617" max="15618" width="12.21875" style="64" customWidth="1"/>
    <col min="15619" max="15619" width="15.5546875" style="64" customWidth="1"/>
    <col min="15620" max="15620" width="1.77734375" style="64" customWidth="1"/>
    <col min="15621" max="15621" width="12.77734375" style="64" customWidth="1"/>
    <col min="15622" max="15622" width="12.44140625" style="64" bestFit="1" customWidth="1"/>
    <col min="15623" max="15623" width="6.5546875" style="64" customWidth="1"/>
    <col min="15624" max="15624" width="15.21875" style="64" customWidth="1"/>
    <col min="15625" max="15625" width="9" style="64" customWidth="1"/>
    <col min="15626" max="15626" width="7" style="64" customWidth="1"/>
    <col min="15627" max="15627" width="6.21875" style="64" customWidth="1"/>
    <col min="15628" max="15871" width="9.21875" style="64"/>
    <col min="15872" max="15872" width="11.44140625" style="64" customWidth="1"/>
    <col min="15873" max="15874" width="12.21875" style="64" customWidth="1"/>
    <col min="15875" max="15875" width="15.5546875" style="64" customWidth="1"/>
    <col min="15876" max="15876" width="1.77734375" style="64" customWidth="1"/>
    <col min="15877" max="15877" width="12.77734375" style="64" customWidth="1"/>
    <col min="15878" max="15878" width="12.44140625" style="64" bestFit="1" customWidth="1"/>
    <col min="15879" max="15879" width="6.5546875" style="64" customWidth="1"/>
    <col min="15880" max="15880" width="15.21875" style="64" customWidth="1"/>
    <col min="15881" max="15881" width="9" style="64" customWidth="1"/>
    <col min="15882" max="15882" width="7" style="64" customWidth="1"/>
    <col min="15883" max="15883" width="6.21875" style="64" customWidth="1"/>
    <col min="15884" max="16127" width="9.21875" style="64"/>
    <col min="16128" max="16128" width="11.44140625" style="64" customWidth="1"/>
    <col min="16129" max="16130" width="12.21875" style="64" customWidth="1"/>
    <col min="16131" max="16131" width="15.5546875" style="64" customWidth="1"/>
    <col min="16132" max="16132" width="1.77734375" style="64" customWidth="1"/>
    <col min="16133" max="16133" width="12.77734375" style="64" customWidth="1"/>
    <col min="16134" max="16134" width="12.44140625" style="64" bestFit="1" customWidth="1"/>
    <col min="16135" max="16135" width="6.5546875" style="64" customWidth="1"/>
    <col min="16136" max="16136" width="15.21875" style="64" customWidth="1"/>
    <col min="16137" max="16137" width="9" style="64" customWidth="1"/>
    <col min="16138" max="16138" width="7" style="64" customWidth="1"/>
    <col min="16139" max="16139" width="6.21875" style="64" customWidth="1"/>
    <col min="16140" max="16384" width="9.21875" style="64"/>
  </cols>
  <sheetData>
    <row r="1" spans="2:18" s="61" customFormat="1" ht="9" customHeight="1" x14ac:dyDescent="0.3">
      <c r="B1" s="60"/>
      <c r="K1" s="60"/>
      <c r="L1" s="60"/>
    </row>
    <row r="2" spans="2:18" ht="70.8" customHeight="1" x14ac:dyDescent="0.3"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L2" s="63"/>
    </row>
    <row r="3" spans="2:18" ht="6.6" customHeight="1" x14ac:dyDescent="0.3">
      <c r="C3" s="446"/>
      <c r="D3" s="446"/>
      <c r="E3" s="446"/>
      <c r="F3" s="446"/>
      <c r="G3" s="446"/>
      <c r="H3" s="446"/>
      <c r="I3" s="446"/>
      <c r="J3" s="446"/>
    </row>
    <row r="4" spans="2:18" ht="18.75" customHeight="1" x14ac:dyDescent="0.45">
      <c r="C4" s="450" t="s">
        <v>51</v>
      </c>
      <c r="D4" s="451"/>
      <c r="E4" s="452"/>
      <c r="F4" s="64"/>
      <c r="G4" s="454" t="s">
        <v>68</v>
      </c>
      <c r="H4" s="454"/>
      <c r="I4" s="455">
        <f ca="1">NOW()</f>
        <v>45947.371444097225</v>
      </c>
      <c r="J4" s="455"/>
      <c r="O4" s="65" t="s">
        <v>0</v>
      </c>
      <c r="P4" s="65" t="s">
        <v>25</v>
      </c>
      <c r="Q4" s="65" t="s">
        <v>24</v>
      </c>
      <c r="R4" s="61"/>
    </row>
    <row r="5" spans="2:18" ht="15.75" customHeight="1" x14ac:dyDescent="0.45">
      <c r="C5" s="141" t="s">
        <v>1</v>
      </c>
      <c r="D5" s="97" t="s">
        <v>42</v>
      </c>
      <c r="E5" s="142" t="s">
        <v>2</v>
      </c>
      <c r="F5" s="64"/>
      <c r="G5" s="453" t="s">
        <v>69</v>
      </c>
      <c r="H5" s="453"/>
      <c r="I5" s="456"/>
      <c r="J5" s="456"/>
      <c r="O5" s="66" t="s">
        <v>23</v>
      </c>
      <c r="P5" s="66" t="s">
        <v>49</v>
      </c>
      <c r="Q5" s="66" t="s">
        <v>49</v>
      </c>
      <c r="R5" s="61"/>
    </row>
    <row r="6" spans="2:18" ht="15.75" customHeight="1" x14ac:dyDescent="0.45">
      <c r="C6" s="93">
        <v>5</v>
      </c>
      <c r="D6" s="94">
        <v>0</v>
      </c>
      <c r="E6" s="95">
        <f>C6*D6</f>
        <v>0</v>
      </c>
      <c r="F6" s="64"/>
      <c r="G6" s="453" t="s">
        <v>66</v>
      </c>
      <c r="H6" s="453"/>
      <c r="I6" s="448"/>
      <c r="J6" s="448"/>
      <c r="O6" s="66" t="s">
        <v>44</v>
      </c>
      <c r="P6" s="66" t="s">
        <v>46</v>
      </c>
      <c r="Q6" s="66" t="s">
        <v>47</v>
      </c>
      <c r="R6" s="61"/>
    </row>
    <row r="7" spans="2:18" ht="15.75" customHeight="1" x14ac:dyDescent="0.45">
      <c r="C7" s="93">
        <v>10</v>
      </c>
      <c r="D7" s="94">
        <v>1</v>
      </c>
      <c r="E7" s="95">
        <f t="shared" ref="E7:E12" si="0">C7*D7</f>
        <v>10</v>
      </c>
      <c r="F7" s="64"/>
      <c r="G7" s="453" t="s">
        <v>70</v>
      </c>
      <c r="H7" s="453"/>
      <c r="I7" s="448"/>
      <c r="J7" s="448"/>
      <c r="O7" s="66" t="s">
        <v>45</v>
      </c>
      <c r="P7" s="66" t="s">
        <v>46</v>
      </c>
      <c r="Q7" s="66" t="s">
        <v>48</v>
      </c>
      <c r="R7" s="61"/>
    </row>
    <row r="8" spans="2:18" ht="15.75" customHeight="1" x14ac:dyDescent="0.45">
      <c r="C8" s="93">
        <v>20</v>
      </c>
      <c r="D8" s="94">
        <v>0</v>
      </c>
      <c r="E8" s="95">
        <f t="shared" si="0"/>
        <v>0</v>
      </c>
      <c r="F8" s="64"/>
      <c r="G8" s="447" t="s">
        <v>71</v>
      </c>
      <c r="H8" s="447"/>
      <c r="I8" s="449" t="s">
        <v>23</v>
      </c>
      <c r="J8" s="449"/>
      <c r="O8" s="66"/>
      <c r="P8" s="66"/>
      <c r="Q8" s="66"/>
      <c r="R8" s="61"/>
    </row>
    <row r="9" spans="2:18" ht="15.75" customHeight="1" x14ac:dyDescent="0.45">
      <c r="C9" s="93">
        <v>50</v>
      </c>
      <c r="D9" s="94">
        <v>0</v>
      </c>
      <c r="E9" s="95">
        <f t="shared" si="0"/>
        <v>0</v>
      </c>
      <c r="F9" s="64"/>
      <c r="G9" s="489" t="str">
        <f>VLOOKUP($I$8,$O$5:$Q$8,2,FALSE)</f>
        <v>-</v>
      </c>
      <c r="H9" s="489"/>
      <c r="I9" s="490" t="str">
        <f>VLOOKUP($I$8,$O$5:$Q$8,3,FALSE)</f>
        <v>-</v>
      </c>
      <c r="J9" s="490"/>
      <c r="O9" s="66"/>
      <c r="R9" s="61"/>
    </row>
    <row r="10" spans="2:18" ht="15.75" customHeight="1" x14ac:dyDescent="0.45">
      <c r="C10" s="93">
        <v>100</v>
      </c>
      <c r="D10" s="94">
        <v>0</v>
      </c>
      <c r="E10" s="95">
        <f t="shared" si="0"/>
        <v>0</v>
      </c>
      <c r="F10" s="64"/>
      <c r="G10" s="490"/>
      <c r="H10" s="490"/>
      <c r="I10" s="490"/>
      <c r="J10" s="490"/>
      <c r="O10" s="66"/>
      <c r="P10" s="66"/>
      <c r="Q10" s="66" t="s">
        <v>26</v>
      </c>
      <c r="R10" s="61"/>
    </row>
    <row r="11" spans="2:18" ht="15.75" customHeight="1" x14ac:dyDescent="0.45">
      <c r="C11" s="93">
        <v>200</v>
      </c>
      <c r="D11" s="94">
        <v>0</v>
      </c>
      <c r="E11" s="95">
        <f t="shared" si="0"/>
        <v>0</v>
      </c>
      <c r="F11" s="64"/>
      <c r="G11" s="492"/>
      <c r="H11" s="492"/>
      <c r="I11" s="492"/>
      <c r="J11" s="492"/>
      <c r="N11" s="61"/>
      <c r="O11" s="66"/>
      <c r="P11" s="66"/>
      <c r="Q11" s="66"/>
      <c r="R11" s="61"/>
    </row>
    <row r="12" spans="2:18" ht="15.75" customHeight="1" x14ac:dyDescent="0.45">
      <c r="C12" s="93">
        <v>500</v>
      </c>
      <c r="D12" s="94">
        <v>0</v>
      </c>
      <c r="E12" s="95">
        <f t="shared" si="0"/>
        <v>0</v>
      </c>
      <c r="F12" s="64"/>
      <c r="G12" s="492"/>
      <c r="H12" s="492"/>
      <c r="I12" s="492"/>
      <c r="J12" s="492"/>
      <c r="N12" s="61"/>
      <c r="O12" s="66"/>
      <c r="P12" s="66"/>
      <c r="Q12" s="66" t="s">
        <v>26</v>
      </c>
      <c r="R12" s="61"/>
    </row>
    <row r="13" spans="2:18" ht="15.75" customHeight="1" x14ac:dyDescent="0.45">
      <c r="C13" s="491" t="s">
        <v>3</v>
      </c>
      <c r="D13" s="491"/>
      <c r="E13" s="332">
        <f>SUM(E6:E12)</f>
        <v>10</v>
      </c>
      <c r="F13" s="64"/>
      <c r="G13" s="492"/>
      <c r="H13" s="492"/>
      <c r="I13" s="492"/>
      <c r="J13" s="492"/>
      <c r="N13" s="66"/>
      <c r="O13" s="61"/>
      <c r="P13" s="61"/>
      <c r="Q13" s="61"/>
      <c r="R13" s="61"/>
    </row>
    <row r="14" spans="2:18" ht="5.4" customHeight="1" x14ac:dyDescent="0.45">
      <c r="C14" s="68"/>
      <c r="D14" s="68"/>
      <c r="E14" s="69"/>
      <c r="F14" s="64"/>
      <c r="G14" s="492"/>
      <c r="H14" s="492"/>
      <c r="I14" s="492"/>
      <c r="J14" s="492"/>
      <c r="N14" s="66"/>
      <c r="O14" s="61"/>
      <c r="P14" s="61"/>
      <c r="Q14" s="61"/>
      <c r="R14" s="61"/>
    </row>
    <row r="15" spans="2:18" s="71" customFormat="1" ht="15.75" customHeight="1" x14ac:dyDescent="0.3">
      <c r="B15" s="70"/>
      <c r="C15" s="135" t="s">
        <v>4</v>
      </c>
      <c r="D15" s="136" t="s">
        <v>42</v>
      </c>
      <c r="E15" s="137" t="s">
        <v>2</v>
      </c>
      <c r="G15" s="492"/>
      <c r="H15" s="492"/>
      <c r="I15" s="492"/>
      <c r="J15" s="492"/>
      <c r="K15" s="70"/>
      <c r="L15" s="70"/>
      <c r="N15" s="72"/>
      <c r="O15" s="72"/>
      <c r="P15" s="72"/>
      <c r="Q15" s="72"/>
      <c r="R15" s="72"/>
    </row>
    <row r="16" spans="2:18" ht="15.75" customHeight="1" x14ac:dyDescent="0.45">
      <c r="C16" s="93">
        <v>0.01</v>
      </c>
      <c r="D16" s="94">
        <v>0</v>
      </c>
      <c r="E16" s="95">
        <f t="shared" ref="E16:E23" si="1">C16*D16</f>
        <v>0</v>
      </c>
      <c r="F16" s="64"/>
      <c r="G16" s="492"/>
      <c r="H16" s="492"/>
      <c r="I16" s="492"/>
      <c r="J16" s="492"/>
      <c r="N16" s="61"/>
      <c r="O16" s="66"/>
      <c r="P16" s="66"/>
      <c r="Q16" s="66"/>
      <c r="R16" s="61"/>
    </row>
    <row r="17" spans="2:22" ht="15.75" customHeight="1" x14ac:dyDescent="0.45">
      <c r="C17" s="93">
        <v>0.02</v>
      </c>
      <c r="D17" s="94">
        <v>0</v>
      </c>
      <c r="E17" s="95">
        <f t="shared" si="1"/>
        <v>0</v>
      </c>
      <c r="F17" s="64"/>
      <c r="G17" s="492"/>
      <c r="H17" s="492"/>
      <c r="I17" s="492"/>
      <c r="J17" s="492"/>
      <c r="M17" s="73"/>
      <c r="N17" s="61"/>
      <c r="O17" s="61"/>
      <c r="P17" s="61"/>
      <c r="Q17" s="61"/>
      <c r="R17" s="61"/>
      <c r="V17" s="74"/>
    </row>
    <row r="18" spans="2:22" ht="15.75" customHeight="1" x14ac:dyDescent="0.3">
      <c r="C18" s="93">
        <v>0.05</v>
      </c>
      <c r="D18" s="94">
        <v>0</v>
      </c>
      <c r="E18" s="95">
        <f t="shared" si="1"/>
        <v>0</v>
      </c>
      <c r="F18" s="64"/>
      <c r="G18" s="61"/>
      <c r="H18" s="61"/>
      <c r="I18" s="61"/>
      <c r="J18" s="61"/>
    </row>
    <row r="19" spans="2:22" ht="15.75" customHeight="1" x14ac:dyDescent="0.3">
      <c r="C19" s="93">
        <v>0.1</v>
      </c>
      <c r="D19" s="94">
        <v>0</v>
      </c>
      <c r="E19" s="95">
        <f t="shared" si="1"/>
        <v>0</v>
      </c>
      <c r="F19" s="64"/>
      <c r="G19" s="474" t="s">
        <v>50</v>
      </c>
      <c r="H19" s="474"/>
      <c r="I19" s="474"/>
      <c r="J19" s="335">
        <f>+E26</f>
        <v>10</v>
      </c>
    </row>
    <row r="20" spans="2:22" ht="15.75" customHeight="1" x14ac:dyDescent="0.3">
      <c r="C20" s="93">
        <v>0.2</v>
      </c>
      <c r="D20" s="94">
        <v>0</v>
      </c>
      <c r="E20" s="95">
        <f t="shared" si="1"/>
        <v>0</v>
      </c>
      <c r="F20" s="64"/>
      <c r="G20" s="474" t="s">
        <v>55</v>
      </c>
      <c r="H20" s="474"/>
      <c r="I20" s="474"/>
      <c r="J20" s="336">
        <v>220</v>
      </c>
    </row>
    <row r="21" spans="2:22" ht="15.75" customHeight="1" x14ac:dyDescent="0.3">
      <c r="C21" s="93">
        <v>0.5</v>
      </c>
      <c r="D21" s="94">
        <v>0</v>
      </c>
      <c r="E21" s="95">
        <f t="shared" si="1"/>
        <v>0</v>
      </c>
      <c r="F21" s="64"/>
      <c r="G21" s="474" t="s">
        <v>5</v>
      </c>
      <c r="H21" s="474"/>
      <c r="I21" s="474"/>
      <c r="J21" s="118">
        <f>+J19-J20</f>
        <v>-210</v>
      </c>
    </row>
    <row r="22" spans="2:22" ht="15.75" customHeight="1" x14ac:dyDescent="0.3">
      <c r="C22" s="93">
        <v>1</v>
      </c>
      <c r="D22" s="94">
        <v>0</v>
      </c>
      <c r="E22" s="95">
        <f t="shared" si="1"/>
        <v>0</v>
      </c>
      <c r="F22" s="64"/>
      <c r="G22" s="61"/>
      <c r="H22" s="61"/>
      <c r="I22" s="75"/>
      <c r="J22" s="76"/>
    </row>
    <row r="23" spans="2:22" ht="15.75" customHeight="1" x14ac:dyDescent="0.3">
      <c r="C23" s="93">
        <v>2</v>
      </c>
      <c r="D23" s="94">
        <v>0</v>
      </c>
      <c r="E23" s="95">
        <f t="shared" si="1"/>
        <v>0</v>
      </c>
      <c r="F23" s="64"/>
      <c r="G23" s="476" t="s">
        <v>6</v>
      </c>
      <c r="H23" s="477"/>
      <c r="I23" s="100"/>
      <c r="J23" s="101"/>
    </row>
    <row r="24" spans="2:22" ht="15.75" customHeight="1" x14ac:dyDescent="0.3">
      <c r="C24" s="491" t="s">
        <v>7</v>
      </c>
      <c r="D24" s="491"/>
      <c r="E24" s="333">
        <f>SUM(E16:E23)</f>
        <v>0</v>
      </c>
      <c r="F24" s="64"/>
      <c r="G24" s="102"/>
      <c r="H24" s="103"/>
      <c r="I24" s="75"/>
      <c r="J24" s="104"/>
    </row>
    <row r="25" spans="2:22" ht="5.4" customHeight="1" thickBot="1" x14ac:dyDescent="0.5">
      <c r="C25" s="68"/>
      <c r="D25" s="68"/>
      <c r="E25" s="77"/>
      <c r="F25" s="64"/>
      <c r="G25" s="102"/>
      <c r="H25" s="103"/>
      <c r="I25" s="75"/>
      <c r="J25" s="104"/>
      <c r="N25" s="74"/>
    </row>
    <row r="26" spans="2:22" s="71" customFormat="1" ht="18.75" customHeight="1" thickBot="1" x14ac:dyDescent="0.35">
      <c r="B26" s="70"/>
      <c r="C26" s="480" t="s">
        <v>54</v>
      </c>
      <c r="D26" s="481"/>
      <c r="E26" s="109">
        <f>E13+E24</f>
        <v>10</v>
      </c>
      <c r="G26" s="105"/>
      <c r="H26" s="106"/>
      <c r="I26" s="107"/>
      <c r="J26" s="108"/>
      <c r="K26" s="70"/>
      <c r="L26" s="70"/>
    </row>
    <row r="27" spans="2:22" ht="9.6" customHeight="1" x14ac:dyDescent="0.3">
      <c r="C27" s="78"/>
      <c r="D27" s="78"/>
      <c r="E27" s="61"/>
      <c r="F27" s="60"/>
      <c r="G27" s="79"/>
      <c r="H27" s="79"/>
      <c r="I27" s="79"/>
      <c r="J27" s="79"/>
    </row>
    <row r="28" spans="2:22" ht="18.75" customHeight="1" x14ac:dyDescent="0.3">
      <c r="C28" s="486" t="s">
        <v>41</v>
      </c>
      <c r="D28" s="487"/>
      <c r="E28" s="487"/>
      <c r="F28" s="487"/>
      <c r="G28" s="487"/>
      <c r="H28" s="487"/>
      <c r="I28" s="487"/>
      <c r="J28" s="488"/>
    </row>
    <row r="29" spans="2:22" ht="25.05" customHeight="1" x14ac:dyDescent="0.3">
      <c r="C29" s="460" t="s">
        <v>11</v>
      </c>
      <c r="D29" s="461"/>
      <c r="E29" s="462"/>
      <c r="F29" s="478" t="s">
        <v>8</v>
      </c>
      <c r="G29" s="462"/>
      <c r="H29" s="111" t="s">
        <v>40</v>
      </c>
      <c r="I29" s="110" t="s">
        <v>5</v>
      </c>
      <c r="J29" s="112" t="s">
        <v>9</v>
      </c>
    </row>
    <row r="30" spans="2:22" ht="15.75" customHeight="1" x14ac:dyDescent="0.3">
      <c r="C30" s="463" t="s">
        <v>56</v>
      </c>
      <c r="D30" s="463"/>
      <c r="E30" s="463"/>
      <c r="F30" s="471">
        <v>5</v>
      </c>
      <c r="G30" s="471"/>
      <c r="H30" s="113">
        <v>0</v>
      </c>
      <c r="I30" s="114">
        <f>+F30-H30</f>
        <v>5</v>
      </c>
      <c r="J30" s="115" t="str">
        <f>IF(I30&lt;&gt;0,"Explanation","")</f>
        <v>Explanation</v>
      </c>
    </row>
    <row r="31" spans="2:22" s="62" customFormat="1" ht="15.75" customHeight="1" x14ac:dyDescent="0.3">
      <c r="C31" s="448" t="s">
        <v>112</v>
      </c>
      <c r="D31" s="448"/>
      <c r="E31" s="448"/>
      <c r="F31" s="459">
        <v>0</v>
      </c>
      <c r="G31" s="459"/>
      <c r="H31" s="117">
        <v>0</v>
      </c>
      <c r="I31" s="118">
        <f t="shared" ref="I31:I36" si="2">+F31-H31</f>
        <v>0</v>
      </c>
      <c r="J31" s="119" t="str">
        <f>IF(I31&lt;&gt;0,"Explanation","")</f>
        <v/>
      </c>
    </row>
    <row r="32" spans="2:22" s="62" customFormat="1" ht="15.75" customHeight="1" x14ac:dyDescent="0.3">
      <c r="C32" s="464" t="s">
        <v>20</v>
      </c>
      <c r="D32" s="464"/>
      <c r="E32" s="464"/>
      <c r="F32" s="459">
        <v>0</v>
      </c>
      <c r="G32" s="459"/>
      <c r="H32" s="117">
        <v>0</v>
      </c>
      <c r="I32" s="118">
        <f t="shared" si="2"/>
        <v>0</v>
      </c>
      <c r="J32" s="119" t="str">
        <f t="shared" ref="J32:J35" si="3">IF(I32&lt;&gt;0,"Explanation","")</f>
        <v/>
      </c>
    </row>
    <row r="33" spans="1:38" s="62" customFormat="1" ht="15.75" customHeight="1" x14ac:dyDescent="0.3">
      <c r="C33" s="464" t="s">
        <v>20</v>
      </c>
      <c r="D33" s="464"/>
      <c r="E33" s="464"/>
      <c r="F33" s="459">
        <v>0</v>
      </c>
      <c r="G33" s="459"/>
      <c r="H33" s="117">
        <v>0</v>
      </c>
      <c r="I33" s="118">
        <f t="shared" ref="I33:I35" si="4">+F33-H33</f>
        <v>0</v>
      </c>
      <c r="J33" s="119" t="str">
        <f t="shared" si="3"/>
        <v/>
      </c>
    </row>
    <row r="34" spans="1:38" s="62" customFormat="1" ht="15.75" customHeight="1" x14ac:dyDescent="0.3">
      <c r="C34" s="464" t="s">
        <v>20</v>
      </c>
      <c r="D34" s="464"/>
      <c r="E34" s="464"/>
      <c r="F34" s="459">
        <v>0</v>
      </c>
      <c r="G34" s="459"/>
      <c r="H34" s="117">
        <v>0</v>
      </c>
      <c r="I34" s="118">
        <f t="shared" si="4"/>
        <v>0</v>
      </c>
      <c r="J34" s="119" t="str">
        <f t="shared" si="3"/>
        <v/>
      </c>
    </row>
    <row r="35" spans="1:38" s="62" customFormat="1" ht="15.75" customHeight="1" x14ac:dyDescent="0.3">
      <c r="C35" s="482" t="s">
        <v>20</v>
      </c>
      <c r="D35" s="482"/>
      <c r="E35" s="482"/>
      <c r="F35" s="472">
        <v>0</v>
      </c>
      <c r="G35" s="472"/>
      <c r="H35" s="337">
        <v>0</v>
      </c>
      <c r="I35" s="122">
        <f t="shared" si="4"/>
        <v>0</v>
      </c>
      <c r="J35" s="216" t="str">
        <f t="shared" si="3"/>
        <v/>
      </c>
    </row>
    <row r="36" spans="1:38" ht="18.75" customHeight="1" x14ac:dyDescent="0.3">
      <c r="C36" s="465" t="s">
        <v>53</v>
      </c>
      <c r="D36" s="465"/>
      <c r="E36" s="465"/>
      <c r="F36" s="475">
        <f>SUM(F30:G35)</f>
        <v>5</v>
      </c>
      <c r="G36" s="475"/>
      <c r="H36" s="118">
        <f>SUM(H30:H35)</f>
        <v>0</v>
      </c>
      <c r="I36" s="118">
        <f t="shared" si="2"/>
        <v>5</v>
      </c>
      <c r="J36" s="119" t="str">
        <f>IF(I36&lt;&gt;0,"Explanation","")</f>
        <v>Explanation</v>
      </c>
    </row>
    <row r="37" spans="1:38" ht="7.8" customHeight="1" x14ac:dyDescent="0.3">
      <c r="C37" s="78"/>
      <c r="D37" s="78"/>
      <c r="E37" s="61"/>
      <c r="F37" s="60"/>
      <c r="G37" s="79"/>
      <c r="H37" s="79"/>
      <c r="I37" s="79"/>
      <c r="J37" s="79"/>
      <c r="V37" s="80"/>
    </row>
    <row r="38" spans="1:38" ht="18.75" customHeight="1" x14ac:dyDescent="0.3">
      <c r="C38" s="468" t="s">
        <v>10</v>
      </c>
      <c r="D38" s="469"/>
      <c r="E38" s="469"/>
      <c r="F38" s="469"/>
      <c r="G38" s="469"/>
      <c r="H38" s="469"/>
      <c r="I38" s="469"/>
      <c r="J38" s="470"/>
    </row>
    <row r="39" spans="1:38" s="83" customFormat="1" ht="41.4" customHeight="1" x14ac:dyDescent="0.3">
      <c r="A39" s="81"/>
      <c r="B39" s="82"/>
      <c r="C39" s="485" t="s">
        <v>87</v>
      </c>
      <c r="D39" s="479"/>
      <c r="E39" s="479"/>
      <c r="F39" s="479" t="s">
        <v>38</v>
      </c>
      <c r="G39" s="479"/>
      <c r="H39" s="97" t="s">
        <v>12</v>
      </c>
      <c r="I39" s="97" t="s">
        <v>40</v>
      </c>
      <c r="J39" s="149" t="s">
        <v>5</v>
      </c>
      <c r="K39" s="82"/>
      <c r="L39" s="82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</row>
    <row r="40" spans="1:38" s="85" customFormat="1" ht="15.75" customHeight="1" x14ac:dyDescent="0.3">
      <c r="A40" s="84"/>
      <c r="B40" s="82"/>
      <c r="C40" s="484" t="s">
        <v>13</v>
      </c>
      <c r="D40" s="464"/>
      <c r="E40" s="464"/>
      <c r="F40" s="459">
        <v>0</v>
      </c>
      <c r="G40" s="459"/>
      <c r="H40" s="116">
        <v>0</v>
      </c>
      <c r="I40" s="116">
        <v>0</v>
      </c>
      <c r="J40" s="150">
        <f>F40+H40-I40</f>
        <v>0</v>
      </c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</row>
    <row r="41" spans="1:38" s="85" customFormat="1" ht="15.75" customHeight="1" x14ac:dyDescent="0.3">
      <c r="A41" s="84"/>
      <c r="B41" s="82"/>
      <c r="C41" s="484" t="s">
        <v>14</v>
      </c>
      <c r="D41" s="464"/>
      <c r="E41" s="464"/>
      <c r="F41" s="459">
        <v>8</v>
      </c>
      <c r="G41" s="459">
        <v>0</v>
      </c>
      <c r="H41" s="116">
        <v>0</v>
      </c>
      <c r="I41" s="116">
        <v>0</v>
      </c>
      <c r="J41" s="150">
        <f t="shared" ref="J41:J50" si="5">F41+H41-I41</f>
        <v>8</v>
      </c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</row>
    <row r="42" spans="1:38" s="85" customFormat="1" ht="15.75" customHeight="1" x14ac:dyDescent="0.3">
      <c r="A42" s="84"/>
      <c r="B42" s="82"/>
      <c r="C42" s="484" t="s">
        <v>15</v>
      </c>
      <c r="D42" s="464"/>
      <c r="E42" s="464"/>
      <c r="F42" s="459">
        <v>0</v>
      </c>
      <c r="G42" s="459">
        <v>0</v>
      </c>
      <c r="H42" s="116">
        <v>0</v>
      </c>
      <c r="I42" s="116">
        <v>8</v>
      </c>
      <c r="J42" s="150">
        <f t="shared" si="5"/>
        <v>-8</v>
      </c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</row>
    <row r="43" spans="1:38" s="85" customFormat="1" ht="15.75" customHeight="1" x14ac:dyDescent="0.3">
      <c r="A43" s="84"/>
      <c r="B43" s="82"/>
      <c r="C43" s="484" t="s">
        <v>16</v>
      </c>
      <c r="D43" s="464"/>
      <c r="E43" s="464"/>
      <c r="F43" s="459">
        <v>0</v>
      </c>
      <c r="G43" s="459">
        <v>0</v>
      </c>
      <c r="H43" s="116">
        <v>0</v>
      </c>
      <c r="I43" s="116">
        <v>0</v>
      </c>
      <c r="J43" s="150">
        <f t="shared" si="5"/>
        <v>0</v>
      </c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</row>
    <row r="44" spans="1:38" s="85" customFormat="1" ht="15.75" customHeight="1" x14ac:dyDescent="0.3">
      <c r="A44" s="84"/>
      <c r="B44" s="82"/>
      <c r="C44" s="484" t="s">
        <v>17</v>
      </c>
      <c r="D44" s="464"/>
      <c r="E44" s="464"/>
      <c r="F44" s="459">
        <v>0</v>
      </c>
      <c r="G44" s="459">
        <v>0</v>
      </c>
      <c r="H44" s="116">
        <v>0</v>
      </c>
      <c r="I44" s="116">
        <v>0</v>
      </c>
      <c r="J44" s="150">
        <f t="shared" si="5"/>
        <v>0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</row>
    <row r="45" spans="1:38" s="85" customFormat="1" ht="15.75" customHeight="1" x14ac:dyDescent="0.3">
      <c r="A45" s="84"/>
      <c r="B45" s="82"/>
      <c r="C45" s="484" t="s">
        <v>18</v>
      </c>
      <c r="D45" s="464"/>
      <c r="E45" s="464"/>
      <c r="F45" s="459">
        <v>0</v>
      </c>
      <c r="G45" s="459">
        <v>0</v>
      </c>
      <c r="H45" s="116">
        <v>0</v>
      </c>
      <c r="I45" s="116">
        <v>0</v>
      </c>
      <c r="J45" s="150">
        <f t="shared" si="5"/>
        <v>0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</row>
    <row r="46" spans="1:38" s="85" customFormat="1" ht="15.75" customHeight="1" x14ac:dyDescent="0.3">
      <c r="A46" s="84"/>
      <c r="B46" s="82"/>
      <c r="C46" s="484" t="s">
        <v>19</v>
      </c>
      <c r="D46" s="464"/>
      <c r="E46" s="464"/>
      <c r="F46" s="459">
        <v>0</v>
      </c>
      <c r="G46" s="459">
        <v>0</v>
      </c>
      <c r="H46" s="116">
        <v>8</v>
      </c>
      <c r="I46" s="116">
        <v>0</v>
      </c>
      <c r="J46" s="150">
        <f t="shared" si="5"/>
        <v>8</v>
      </c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</row>
    <row r="47" spans="1:38" s="85" customFormat="1" ht="15.75" customHeight="1" x14ac:dyDescent="0.3">
      <c r="A47" s="84"/>
      <c r="B47" s="82"/>
      <c r="C47" s="484" t="s">
        <v>20</v>
      </c>
      <c r="D47" s="464"/>
      <c r="E47" s="464"/>
      <c r="F47" s="459">
        <v>0</v>
      </c>
      <c r="G47" s="459">
        <v>0</v>
      </c>
      <c r="H47" s="116">
        <v>0</v>
      </c>
      <c r="I47" s="116">
        <v>0</v>
      </c>
      <c r="J47" s="150">
        <f t="shared" si="5"/>
        <v>0</v>
      </c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</row>
    <row r="48" spans="1:38" s="85" customFormat="1" ht="15.75" customHeight="1" x14ac:dyDescent="0.3">
      <c r="A48" s="84"/>
      <c r="B48" s="82"/>
      <c r="C48" s="484" t="s">
        <v>20</v>
      </c>
      <c r="D48" s="464"/>
      <c r="E48" s="464"/>
      <c r="F48" s="459">
        <v>0</v>
      </c>
      <c r="G48" s="459">
        <v>0</v>
      </c>
      <c r="H48" s="116">
        <v>0</v>
      </c>
      <c r="I48" s="116">
        <v>0</v>
      </c>
      <c r="J48" s="150">
        <f t="shared" si="5"/>
        <v>0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</row>
    <row r="49" spans="1:38" s="85" customFormat="1" ht="15.75" customHeight="1" x14ac:dyDescent="0.3">
      <c r="A49" s="84"/>
      <c r="B49" s="82"/>
      <c r="C49" s="483" t="s">
        <v>20</v>
      </c>
      <c r="D49" s="482"/>
      <c r="E49" s="482"/>
      <c r="F49" s="472">
        <v>0</v>
      </c>
      <c r="G49" s="472">
        <v>0</v>
      </c>
      <c r="H49" s="121">
        <v>0</v>
      </c>
      <c r="I49" s="121">
        <v>0</v>
      </c>
      <c r="J49" s="151">
        <f t="shared" si="5"/>
        <v>0</v>
      </c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</row>
    <row r="50" spans="1:38" s="83" customFormat="1" ht="18.75" customHeight="1" x14ac:dyDescent="0.3">
      <c r="A50" s="81"/>
      <c r="B50" s="82"/>
      <c r="C50" s="466" t="s">
        <v>21</v>
      </c>
      <c r="D50" s="467"/>
      <c r="E50" s="467"/>
      <c r="F50" s="473">
        <f>SUM(F40:G49)</f>
        <v>8</v>
      </c>
      <c r="G50" s="473"/>
      <c r="H50" s="338">
        <f t="shared" ref="H50" si="6">SUM(H40:H49)</f>
        <v>8</v>
      </c>
      <c r="I50" s="338">
        <f t="shared" ref="I50" si="7">SUM(I40:I49)</f>
        <v>8</v>
      </c>
      <c r="J50" s="339">
        <f t="shared" si="5"/>
        <v>8</v>
      </c>
      <c r="K50" s="82"/>
      <c r="L50" s="82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</row>
    <row r="51" spans="1:38" ht="5.0999999999999996" customHeight="1" x14ac:dyDescent="0.3">
      <c r="A51" s="61"/>
      <c r="C51" s="64"/>
      <c r="D51" s="64"/>
      <c r="E51" s="64"/>
      <c r="F51" s="64"/>
      <c r="G51" s="86"/>
      <c r="H51" s="86"/>
      <c r="I51" s="64"/>
      <c r="J51" s="64"/>
    </row>
    <row r="52" spans="1:38" ht="15.75" customHeight="1" x14ac:dyDescent="0.3">
      <c r="A52" s="61"/>
      <c r="C52" s="457" t="s">
        <v>22</v>
      </c>
      <c r="D52" s="458"/>
      <c r="E52" s="458"/>
      <c r="F52" s="100"/>
      <c r="G52" s="100"/>
      <c r="H52" s="100"/>
      <c r="I52" s="100"/>
      <c r="J52" s="101"/>
    </row>
    <row r="53" spans="1:38" ht="13.2" hidden="1" customHeight="1" x14ac:dyDescent="0.3">
      <c r="A53" s="61"/>
      <c r="C53" s="123"/>
      <c r="D53" s="124"/>
      <c r="E53" s="75"/>
      <c r="F53" s="75"/>
      <c r="G53" s="75"/>
      <c r="H53" s="75"/>
      <c r="I53" s="75"/>
      <c r="J53" s="104"/>
    </row>
    <row r="54" spans="1:38" ht="17.399999999999999" hidden="1" customHeight="1" x14ac:dyDescent="0.3">
      <c r="A54" s="61"/>
      <c r="C54" s="125"/>
      <c r="D54" s="75"/>
      <c r="E54" s="75"/>
      <c r="F54" s="75"/>
      <c r="G54" s="75"/>
      <c r="H54" s="75"/>
      <c r="I54" s="75"/>
      <c r="J54" s="104"/>
    </row>
    <row r="55" spans="1:38" ht="17.399999999999999" hidden="1" customHeight="1" x14ac:dyDescent="0.3">
      <c r="A55" s="61"/>
      <c r="C55" s="125"/>
      <c r="D55" s="75"/>
      <c r="E55" s="75"/>
      <c r="F55" s="75"/>
      <c r="G55" s="75"/>
      <c r="H55" s="75"/>
      <c r="I55" s="75"/>
      <c r="J55" s="104"/>
    </row>
    <row r="56" spans="1:38" ht="17.399999999999999" hidden="1" customHeight="1" x14ac:dyDescent="0.3">
      <c r="C56" s="125"/>
      <c r="D56" s="75"/>
      <c r="E56" s="75"/>
      <c r="F56" s="75"/>
      <c r="G56" s="75"/>
      <c r="H56" s="75"/>
      <c r="I56" s="75"/>
      <c r="J56" s="104"/>
    </row>
    <row r="57" spans="1:38" ht="17.399999999999999" hidden="1" customHeight="1" x14ac:dyDescent="0.3">
      <c r="C57" s="125"/>
      <c r="D57" s="75"/>
      <c r="E57" s="75"/>
      <c r="F57" s="75"/>
      <c r="G57" s="75"/>
      <c r="H57" s="75"/>
      <c r="I57" s="75"/>
      <c r="J57" s="104"/>
    </row>
    <row r="58" spans="1:38" ht="17.399999999999999" hidden="1" customHeight="1" x14ac:dyDescent="0.3">
      <c r="C58" s="126"/>
      <c r="D58" s="64"/>
      <c r="E58" s="64"/>
      <c r="F58" s="62"/>
      <c r="G58" s="62"/>
      <c r="H58" s="62"/>
      <c r="I58" s="62"/>
      <c r="J58" s="127"/>
    </row>
    <row r="59" spans="1:38" ht="17.399999999999999" hidden="1" customHeight="1" x14ac:dyDescent="0.3">
      <c r="C59" s="126"/>
      <c r="D59" s="64"/>
      <c r="E59" s="64"/>
      <c r="F59" s="62"/>
      <c r="G59" s="62"/>
      <c r="H59" s="62"/>
      <c r="I59" s="62"/>
      <c r="J59" s="127"/>
    </row>
    <row r="60" spans="1:38" ht="17.399999999999999" hidden="1" customHeight="1" x14ac:dyDescent="0.3">
      <c r="C60" s="126"/>
      <c r="D60" s="64"/>
      <c r="E60" s="64"/>
      <c r="F60" s="62"/>
      <c r="G60" s="62"/>
      <c r="H60" s="62"/>
      <c r="I60" s="62"/>
      <c r="J60" s="127"/>
    </row>
    <row r="61" spans="1:38" ht="17.399999999999999" hidden="1" customHeight="1" x14ac:dyDescent="0.3">
      <c r="C61" s="126"/>
      <c r="D61" s="64"/>
      <c r="E61" s="64"/>
      <c r="F61" s="62"/>
      <c r="G61" s="62"/>
      <c r="H61" s="62"/>
      <c r="I61" s="62"/>
      <c r="J61" s="127"/>
    </row>
    <row r="62" spans="1:38" ht="17.399999999999999" hidden="1" customHeight="1" x14ac:dyDescent="0.3">
      <c r="B62" s="64"/>
      <c r="C62" s="126"/>
      <c r="D62" s="64"/>
      <c r="E62" s="64"/>
      <c r="F62" s="62"/>
      <c r="G62" s="62"/>
      <c r="H62" s="62"/>
      <c r="I62" s="62"/>
      <c r="J62" s="127"/>
      <c r="K62" s="64"/>
      <c r="L62" s="64"/>
    </row>
    <row r="63" spans="1:38" ht="17.399999999999999" hidden="1" customHeight="1" x14ac:dyDescent="0.3">
      <c r="B63" s="64"/>
      <c r="C63" s="126"/>
      <c r="D63" s="64"/>
      <c r="E63" s="64"/>
      <c r="F63" s="62"/>
      <c r="G63" s="62"/>
      <c r="H63" s="62"/>
      <c r="I63" s="62"/>
      <c r="J63" s="127"/>
      <c r="K63" s="64"/>
      <c r="L63" s="64"/>
    </row>
    <row r="64" spans="1:38" ht="17.399999999999999" hidden="1" customHeight="1" x14ac:dyDescent="0.3">
      <c r="B64" s="64"/>
      <c r="C64" s="126"/>
      <c r="D64" s="64"/>
      <c r="E64" s="64"/>
      <c r="F64" s="62"/>
      <c r="G64" s="62"/>
      <c r="H64" s="62"/>
      <c r="I64" s="62"/>
      <c r="J64" s="127"/>
      <c r="K64" s="64"/>
      <c r="L64" s="64"/>
    </row>
    <row r="65" spans="3:10" s="64" customFormat="1" ht="17.399999999999999" hidden="1" customHeight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customHeight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customHeight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customHeight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customHeight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customHeight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customHeight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customHeight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customHeight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customHeight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customHeight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customHeight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customHeight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customHeight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customHeight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customHeight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customHeight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customHeight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customHeight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customHeight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customHeight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customHeight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customHeight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customHeight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customHeight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customHeight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customHeight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customHeight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customHeight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customHeight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customHeight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customHeight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customHeight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customHeight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customHeight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customHeight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customHeight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customHeight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customHeight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customHeight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customHeight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customHeight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customHeight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customHeight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customHeight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customHeight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customHeight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customHeight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customHeight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customHeight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customHeight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customHeight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customHeight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customHeight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customHeight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customHeight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customHeight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customHeight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customHeight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customHeight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customHeight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customHeight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customHeight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customHeight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customHeight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customHeight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customHeight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customHeight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customHeight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customHeight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customHeight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customHeight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customHeight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customHeight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customHeight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customHeight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customHeight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customHeight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customHeight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customHeight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customHeight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customHeight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customHeight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customHeight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customHeight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customHeight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customHeight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customHeight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customHeight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customHeight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customHeight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customHeight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customHeight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customHeight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customHeight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customHeight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customHeight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customHeight="1" x14ac:dyDescent="0.3">
      <c r="C162" s="126"/>
      <c r="F162" s="62"/>
      <c r="G162" s="62"/>
      <c r="H162" s="62"/>
      <c r="I162" s="62"/>
      <c r="J162" s="127"/>
    </row>
    <row r="163" spans="3:10" s="64" customFormat="1" ht="17.399999999999999" hidden="1" customHeight="1" x14ac:dyDescent="0.3">
      <c r="C163" s="126"/>
      <c r="F163" s="62"/>
      <c r="G163" s="62"/>
      <c r="H163" s="62"/>
      <c r="I163" s="62"/>
      <c r="J163" s="127"/>
    </row>
    <row r="164" spans="3:10" s="64" customFormat="1" ht="17.399999999999999" hidden="1" customHeight="1" x14ac:dyDescent="0.3">
      <c r="C164" s="126"/>
      <c r="F164" s="62"/>
      <c r="G164" s="62"/>
      <c r="H164" s="62"/>
      <c r="I164" s="62"/>
      <c r="J164" s="127"/>
    </row>
    <row r="165" spans="3:10" s="64" customFormat="1" ht="17.399999999999999" hidden="1" customHeight="1" x14ac:dyDescent="0.3">
      <c r="C165" s="126"/>
      <c r="F165" s="62"/>
      <c r="G165" s="62"/>
      <c r="H165" s="62"/>
      <c r="I165" s="62"/>
      <c r="J165" s="127"/>
    </row>
    <row r="166" spans="3:10" s="64" customFormat="1" ht="17.399999999999999" hidden="1" customHeight="1" x14ac:dyDescent="0.3">
      <c r="C166" s="126"/>
      <c r="F166" s="62"/>
      <c r="G166" s="62"/>
      <c r="H166" s="62"/>
      <c r="I166" s="62"/>
      <c r="J166" s="127"/>
    </row>
    <row r="167" spans="3:10" s="64" customFormat="1" ht="17.399999999999999" hidden="1" customHeight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customHeight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customHeight="1" x14ac:dyDescent="0.3">
      <c r="C169" s="128"/>
      <c r="D169" s="88"/>
      <c r="E169" s="88"/>
      <c r="F169" s="129"/>
      <c r="G169" s="129"/>
      <c r="H169" s="129"/>
      <c r="I169" s="129"/>
      <c r="J169" s="130"/>
    </row>
    <row r="170" spans="3:10" s="64" customFormat="1" ht="17.399999999999999" hidden="1" customHeight="1" x14ac:dyDescent="0.3">
      <c r="C170" s="128"/>
      <c r="D170" s="88"/>
      <c r="E170" s="88"/>
      <c r="F170" s="129"/>
      <c r="G170" s="129"/>
      <c r="H170" s="129"/>
      <c r="I170" s="129"/>
      <c r="J170" s="130"/>
    </row>
    <row r="171" spans="3:10" s="64" customFormat="1" ht="17.399999999999999" hidden="1" customHeight="1" x14ac:dyDescent="0.3">
      <c r="C171" s="128"/>
      <c r="D171" s="88"/>
      <c r="E171" s="88"/>
      <c r="F171" s="129"/>
      <c r="G171" s="129"/>
      <c r="H171" s="129"/>
      <c r="I171" s="129"/>
      <c r="J171" s="130"/>
    </row>
    <row r="172" spans="3:10" s="64" customFormat="1" ht="17.399999999999999" hidden="1" customHeight="1" x14ac:dyDescent="0.3">
      <c r="C172" s="128"/>
      <c r="D172" s="88"/>
      <c r="E172" s="88"/>
      <c r="F172" s="129"/>
      <c r="G172" s="129"/>
      <c r="H172" s="129"/>
      <c r="I172" s="129"/>
      <c r="J172" s="130"/>
    </row>
    <row r="173" spans="3:10" s="64" customFormat="1" ht="17.399999999999999" hidden="1" customHeight="1" x14ac:dyDescent="0.3">
      <c r="C173" s="128"/>
      <c r="D173" s="88"/>
      <c r="E173" s="88"/>
      <c r="F173" s="129"/>
      <c r="G173" s="129"/>
      <c r="H173" s="129"/>
      <c r="I173" s="129"/>
      <c r="J173" s="130"/>
    </row>
    <row r="174" spans="3:10" s="64" customFormat="1" ht="17.399999999999999" hidden="1" customHeight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customHeight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customHeight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customHeight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customHeight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customHeight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customHeight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customHeight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customHeight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customHeight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customHeight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customHeight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customHeight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customHeight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customHeight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customHeight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customHeight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customHeight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customHeight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customHeight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customHeight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customHeight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customHeight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customHeight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customHeight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customHeight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customHeight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customHeight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customHeight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customHeight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customHeight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customHeight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customHeight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customHeight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customHeight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customHeight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customHeight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customHeight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customHeight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customHeight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customHeight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customHeight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customHeight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customHeight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customHeight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customHeight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customHeight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customHeight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customHeight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customHeight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customHeight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customHeight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customHeight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customHeight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customHeight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customHeight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customHeight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customHeight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customHeight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customHeight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customHeight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customHeight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customHeight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customHeight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customHeight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customHeight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customHeight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customHeight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customHeight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customHeight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customHeight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customHeight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hidden="1" customHeight="1" x14ac:dyDescent="0.3">
      <c r="C246" s="126"/>
      <c r="F246" s="62"/>
      <c r="G246" s="62"/>
      <c r="H246" s="62"/>
      <c r="I246" s="62"/>
      <c r="J246" s="127"/>
    </row>
    <row r="247" spans="3:10" s="64" customFormat="1" ht="17.399999999999999" hidden="1" customHeight="1" x14ac:dyDescent="0.3">
      <c r="C247" s="126"/>
      <c r="F247" s="62"/>
      <c r="G247" s="62"/>
      <c r="H247" s="62"/>
      <c r="I247" s="62"/>
      <c r="J247" s="127"/>
    </row>
    <row r="248" spans="3:10" s="64" customFormat="1" ht="17.399999999999999" hidden="1" customHeight="1" x14ac:dyDescent="0.3">
      <c r="C248" s="126"/>
      <c r="F248" s="62"/>
      <c r="G248" s="62"/>
      <c r="H248" s="62"/>
      <c r="I248" s="62"/>
      <c r="J248" s="127"/>
    </row>
    <row r="249" spans="3:10" s="64" customFormat="1" ht="17.399999999999999" hidden="1" customHeight="1" x14ac:dyDescent="0.3">
      <c r="C249" s="126"/>
      <c r="F249" s="62"/>
      <c r="G249" s="62"/>
      <c r="H249" s="62"/>
      <c r="I249" s="62"/>
      <c r="J249" s="127"/>
    </row>
    <row r="250" spans="3:10" s="64" customFormat="1" ht="17.399999999999999" hidden="1" customHeight="1" x14ac:dyDescent="0.3">
      <c r="C250" s="126"/>
      <c r="F250" s="62"/>
      <c r="G250" s="62"/>
      <c r="H250" s="62"/>
      <c r="I250" s="62"/>
      <c r="J250" s="127"/>
    </row>
    <row r="251" spans="3:10" s="64" customFormat="1" ht="17.399999999999999" x14ac:dyDescent="0.3">
      <c r="C251" s="131"/>
      <c r="D251" s="62"/>
      <c r="E251" s="62"/>
      <c r="F251" s="62"/>
      <c r="G251" s="62"/>
      <c r="H251" s="62"/>
      <c r="I251" s="62"/>
      <c r="J251" s="127"/>
    </row>
    <row r="252" spans="3:10" s="64" customFormat="1" ht="17.399999999999999" x14ac:dyDescent="0.3">
      <c r="C252" s="131"/>
      <c r="D252" s="62"/>
      <c r="E252" s="62"/>
      <c r="F252" s="62"/>
      <c r="G252" s="62"/>
      <c r="H252" s="62"/>
      <c r="I252" s="62"/>
      <c r="J252" s="127"/>
    </row>
    <row r="253" spans="3:10" s="64" customFormat="1" ht="17.399999999999999" x14ac:dyDescent="0.3">
      <c r="C253" s="131"/>
      <c r="D253" s="62"/>
      <c r="E253" s="62"/>
      <c r="F253" s="62"/>
      <c r="G253" s="62"/>
      <c r="H253" s="62"/>
      <c r="I253" s="62"/>
      <c r="J253" s="127"/>
    </row>
    <row r="254" spans="3:10" s="64" customFormat="1" ht="12.45" customHeight="1" x14ac:dyDescent="0.3">
      <c r="C254" s="132"/>
      <c r="D254" s="133"/>
      <c r="E254" s="133"/>
      <c r="F254" s="133"/>
      <c r="G254" s="133"/>
      <c r="H254" s="133"/>
      <c r="I254" s="133"/>
      <c r="J254" s="134"/>
    </row>
    <row r="255" spans="3:10" s="64" customFormat="1" ht="12.45" customHeight="1" x14ac:dyDescent="0.3"/>
    <row r="256" spans="3:10" s="64" customFormat="1" ht="12" customHeight="1" x14ac:dyDescent="0.3"/>
  </sheetData>
  <sheetProtection algorithmName="SHA-512" hashValue="b3LJ1Lew67JYSj2kkFUmwA1ngdV1hrt5SPYKKYGjFynWcgxB/1Uo8lgVEyeRvPJX59+RKuazmDpOUhvgqn5nrQ==" saltValue="rQQH5F1GyEql27uSR1qwOw==" spinCount="100000" sheet="1" objects="1" scenarios="1"/>
  <mergeCells count="67">
    <mergeCell ref="G9:H10"/>
    <mergeCell ref="I9:J10"/>
    <mergeCell ref="C13:D13"/>
    <mergeCell ref="C24:D24"/>
    <mergeCell ref="G19:I19"/>
    <mergeCell ref="G20:I20"/>
    <mergeCell ref="G11:H17"/>
    <mergeCell ref="I11:J17"/>
    <mergeCell ref="C26:D26"/>
    <mergeCell ref="C33:E33"/>
    <mergeCell ref="C34:E34"/>
    <mergeCell ref="C35:E35"/>
    <mergeCell ref="C49:E49"/>
    <mergeCell ref="C43:E43"/>
    <mergeCell ref="C44:E44"/>
    <mergeCell ref="C45:E45"/>
    <mergeCell ref="C46:E46"/>
    <mergeCell ref="C47:E47"/>
    <mergeCell ref="C48:E48"/>
    <mergeCell ref="C40:E40"/>
    <mergeCell ref="C41:E41"/>
    <mergeCell ref="C42:E42"/>
    <mergeCell ref="C39:E39"/>
    <mergeCell ref="C28:J28"/>
    <mergeCell ref="F47:G47"/>
    <mergeCell ref="F48:G48"/>
    <mergeCell ref="F49:G49"/>
    <mergeCell ref="G21:I21"/>
    <mergeCell ref="F36:G36"/>
    <mergeCell ref="G23:H23"/>
    <mergeCell ref="F45:G45"/>
    <mergeCell ref="F46:G46"/>
    <mergeCell ref="F41:G41"/>
    <mergeCell ref="F42:G42"/>
    <mergeCell ref="F43:G43"/>
    <mergeCell ref="F29:G29"/>
    <mergeCell ref="F40:G40"/>
    <mergeCell ref="F39:G39"/>
    <mergeCell ref="C52:E52"/>
    <mergeCell ref="F31:G31"/>
    <mergeCell ref="F32:G32"/>
    <mergeCell ref="F33:G33"/>
    <mergeCell ref="C29:E29"/>
    <mergeCell ref="C30:E30"/>
    <mergeCell ref="C31:E31"/>
    <mergeCell ref="C32:E32"/>
    <mergeCell ref="C36:E36"/>
    <mergeCell ref="C50:E50"/>
    <mergeCell ref="C38:J38"/>
    <mergeCell ref="F34:G34"/>
    <mergeCell ref="F30:G30"/>
    <mergeCell ref="F35:G35"/>
    <mergeCell ref="F50:G50"/>
    <mergeCell ref="F44:G44"/>
    <mergeCell ref="F2:I2"/>
    <mergeCell ref="C3:J3"/>
    <mergeCell ref="G8:H8"/>
    <mergeCell ref="I6:J6"/>
    <mergeCell ref="I8:J8"/>
    <mergeCell ref="C4:E4"/>
    <mergeCell ref="G7:H7"/>
    <mergeCell ref="I7:J7"/>
    <mergeCell ref="G4:H4"/>
    <mergeCell ref="I4:J4"/>
    <mergeCell ref="G5:H5"/>
    <mergeCell ref="I5:J5"/>
    <mergeCell ref="G6:H6"/>
  </mergeCells>
  <conditionalFormatting sqref="H30:I36">
    <cfRule type="cellIs" dxfId="83" priority="10" stopIfTrue="1" operator="notEqual">
      <formula>0</formula>
    </cfRule>
  </conditionalFormatting>
  <conditionalFormatting sqref="J21">
    <cfRule type="cellIs" dxfId="82" priority="16" stopIfTrue="1" operator="notEqual">
      <formula>0</formula>
    </cfRule>
  </conditionalFormatting>
  <conditionalFormatting sqref="J27">
    <cfRule type="cellIs" dxfId="81" priority="18" stopIfTrue="1" operator="notEqual">
      <formula>0</formula>
    </cfRule>
  </conditionalFormatting>
  <conditionalFormatting sqref="J37">
    <cfRule type="cellIs" dxfId="80" priority="2" stopIfTrue="1" operator="notEqual">
      <formula>0</formula>
    </cfRule>
  </conditionalFormatting>
  <conditionalFormatting sqref="J40:J50">
    <cfRule type="cellIs" dxfId="79" priority="1" stopIfTrue="1" operator="notEqual">
      <formula>0</formula>
    </cfRule>
  </conditionalFormatting>
  <dataValidations count="1">
    <dataValidation type="list" allowBlank="1" showInputMessage="1" showErrorMessage="1" sqref="I8:J8" xr:uid="{CD4FBAE5-D716-4DEF-B207-1E600371E14A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2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C711-ED47-4102-AE6A-2893D1ABFB16}">
  <sheetPr>
    <pageSetUpPr fitToPage="1"/>
  </sheetPr>
  <dimension ref="A1:AL256"/>
  <sheetViews>
    <sheetView topLeftCell="A2"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2" customWidth="1"/>
    <col min="2" max="2" width="1.6640625" style="1" customWidth="1"/>
    <col min="3" max="3" width="11.44140625" style="17" customWidth="1"/>
    <col min="4" max="4" width="11.6640625" style="19" customWidth="1"/>
    <col min="5" max="5" width="14.6640625" style="19" customWidth="1"/>
    <col min="6" max="6" width="1.77734375" style="19" customWidth="1"/>
    <col min="7" max="8" width="13.77734375" style="19" customWidth="1"/>
    <col min="9" max="9" width="14.6640625" style="19" customWidth="1"/>
    <col min="10" max="10" width="14.6640625" style="20" customWidth="1"/>
    <col min="11" max="11" width="1.6640625" style="1" customWidth="1"/>
    <col min="12" max="12" width="9.21875" style="1"/>
    <col min="13" max="13" width="9.21875" style="2" customWidth="1"/>
    <col min="14" max="14" width="9.21875" style="2" hidden="1" customWidth="1"/>
    <col min="15" max="15" width="26.44140625" style="2" hidden="1" customWidth="1"/>
    <col min="16" max="16" width="11.44140625" style="2" hidden="1" customWidth="1"/>
    <col min="17" max="17" width="9.21875" style="2" hidden="1" customWidth="1"/>
    <col min="18" max="19" width="9.21875" style="2" customWidth="1"/>
    <col min="20" max="255" width="9.21875" style="2"/>
    <col min="256" max="256" width="11.44140625" style="2" customWidth="1"/>
    <col min="257" max="258" width="12.21875" style="2" customWidth="1"/>
    <col min="259" max="259" width="15.5546875" style="2" customWidth="1"/>
    <col min="260" max="260" width="1.77734375" style="2" customWidth="1"/>
    <col min="261" max="261" width="12.77734375" style="2" customWidth="1"/>
    <col min="262" max="262" width="12.44140625" style="2" bestFit="1" customWidth="1"/>
    <col min="263" max="263" width="6.5546875" style="2" customWidth="1"/>
    <col min="264" max="264" width="15.21875" style="2" customWidth="1"/>
    <col min="265" max="265" width="9" style="2" customWidth="1"/>
    <col min="266" max="266" width="7" style="2" customWidth="1"/>
    <col min="267" max="267" width="6.21875" style="2" customWidth="1"/>
    <col min="268" max="511" width="9.21875" style="2"/>
    <col min="512" max="512" width="11.44140625" style="2" customWidth="1"/>
    <col min="513" max="514" width="12.21875" style="2" customWidth="1"/>
    <col min="515" max="515" width="15.5546875" style="2" customWidth="1"/>
    <col min="516" max="516" width="1.77734375" style="2" customWidth="1"/>
    <col min="517" max="517" width="12.77734375" style="2" customWidth="1"/>
    <col min="518" max="518" width="12.44140625" style="2" bestFit="1" customWidth="1"/>
    <col min="519" max="519" width="6.5546875" style="2" customWidth="1"/>
    <col min="520" max="520" width="15.21875" style="2" customWidth="1"/>
    <col min="521" max="521" width="9" style="2" customWidth="1"/>
    <col min="522" max="522" width="7" style="2" customWidth="1"/>
    <col min="523" max="523" width="6.21875" style="2" customWidth="1"/>
    <col min="524" max="767" width="9.21875" style="2"/>
    <col min="768" max="768" width="11.44140625" style="2" customWidth="1"/>
    <col min="769" max="770" width="12.21875" style="2" customWidth="1"/>
    <col min="771" max="771" width="15.5546875" style="2" customWidth="1"/>
    <col min="772" max="772" width="1.77734375" style="2" customWidth="1"/>
    <col min="773" max="773" width="12.77734375" style="2" customWidth="1"/>
    <col min="774" max="774" width="12.44140625" style="2" bestFit="1" customWidth="1"/>
    <col min="775" max="775" width="6.5546875" style="2" customWidth="1"/>
    <col min="776" max="776" width="15.21875" style="2" customWidth="1"/>
    <col min="777" max="777" width="9" style="2" customWidth="1"/>
    <col min="778" max="778" width="7" style="2" customWidth="1"/>
    <col min="779" max="779" width="6.21875" style="2" customWidth="1"/>
    <col min="780" max="1023" width="9.21875" style="2"/>
    <col min="1024" max="1024" width="11.44140625" style="2" customWidth="1"/>
    <col min="1025" max="1026" width="12.21875" style="2" customWidth="1"/>
    <col min="1027" max="1027" width="15.5546875" style="2" customWidth="1"/>
    <col min="1028" max="1028" width="1.77734375" style="2" customWidth="1"/>
    <col min="1029" max="1029" width="12.77734375" style="2" customWidth="1"/>
    <col min="1030" max="1030" width="12.44140625" style="2" bestFit="1" customWidth="1"/>
    <col min="1031" max="1031" width="6.5546875" style="2" customWidth="1"/>
    <col min="1032" max="1032" width="15.21875" style="2" customWidth="1"/>
    <col min="1033" max="1033" width="9" style="2" customWidth="1"/>
    <col min="1034" max="1034" width="7" style="2" customWidth="1"/>
    <col min="1035" max="1035" width="6.21875" style="2" customWidth="1"/>
    <col min="1036" max="1279" width="9.21875" style="2"/>
    <col min="1280" max="1280" width="11.44140625" style="2" customWidth="1"/>
    <col min="1281" max="1282" width="12.21875" style="2" customWidth="1"/>
    <col min="1283" max="1283" width="15.5546875" style="2" customWidth="1"/>
    <col min="1284" max="1284" width="1.77734375" style="2" customWidth="1"/>
    <col min="1285" max="1285" width="12.77734375" style="2" customWidth="1"/>
    <col min="1286" max="1286" width="12.44140625" style="2" bestFit="1" customWidth="1"/>
    <col min="1287" max="1287" width="6.5546875" style="2" customWidth="1"/>
    <col min="1288" max="1288" width="15.21875" style="2" customWidth="1"/>
    <col min="1289" max="1289" width="9" style="2" customWidth="1"/>
    <col min="1290" max="1290" width="7" style="2" customWidth="1"/>
    <col min="1291" max="1291" width="6.21875" style="2" customWidth="1"/>
    <col min="1292" max="1535" width="9.21875" style="2"/>
    <col min="1536" max="1536" width="11.44140625" style="2" customWidth="1"/>
    <col min="1537" max="1538" width="12.21875" style="2" customWidth="1"/>
    <col min="1539" max="1539" width="15.5546875" style="2" customWidth="1"/>
    <col min="1540" max="1540" width="1.77734375" style="2" customWidth="1"/>
    <col min="1541" max="1541" width="12.77734375" style="2" customWidth="1"/>
    <col min="1542" max="1542" width="12.44140625" style="2" bestFit="1" customWidth="1"/>
    <col min="1543" max="1543" width="6.5546875" style="2" customWidth="1"/>
    <col min="1544" max="1544" width="15.21875" style="2" customWidth="1"/>
    <col min="1545" max="1545" width="9" style="2" customWidth="1"/>
    <col min="1546" max="1546" width="7" style="2" customWidth="1"/>
    <col min="1547" max="1547" width="6.21875" style="2" customWidth="1"/>
    <col min="1548" max="1791" width="9.21875" style="2"/>
    <col min="1792" max="1792" width="11.44140625" style="2" customWidth="1"/>
    <col min="1793" max="1794" width="12.21875" style="2" customWidth="1"/>
    <col min="1795" max="1795" width="15.5546875" style="2" customWidth="1"/>
    <col min="1796" max="1796" width="1.77734375" style="2" customWidth="1"/>
    <col min="1797" max="1797" width="12.77734375" style="2" customWidth="1"/>
    <col min="1798" max="1798" width="12.44140625" style="2" bestFit="1" customWidth="1"/>
    <col min="1799" max="1799" width="6.5546875" style="2" customWidth="1"/>
    <col min="1800" max="1800" width="15.21875" style="2" customWidth="1"/>
    <col min="1801" max="1801" width="9" style="2" customWidth="1"/>
    <col min="1802" max="1802" width="7" style="2" customWidth="1"/>
    <col min="1803" max="1803" width="6.21875" style="2" customWidth="1"/>
    <col min="1804" max="2047" width="9.21875" style="2"/>
    <col min="2048" max="2048" width="11.44140625" style="2" customWidth="1"/>
    <col min="2049" max="2050" width="12.21875" style="2" customWidth="1"/>
    <col min="2051" max="2051" width="15.5546875" style="2" customWidth="1"/>
    <col min="2052" max="2052" width="1.77734375" style="2" customWidth="1"/>
    <col min="2053" max="2053" width="12.77734375" style="2" customWidth="1"/>
    <col min="2054" max="2054" width="12.44140625" style="2" bestFit="1" customWidth="1"/>
    <col min="2055" max="2055" width="6.5546875" style="2" customWidth="1"/>
    <col min="2056" max="2056" width="15.21875" style="2" customWidth="1"/>
    <col min="2057" max="2057" width="9" style="2" customWidth="1"/>
    <col min="2058" max="2058" width="7" style="2" customWidth="1"/>
    <col min="2059" max="2059" width="6.21875" style="2" customWidth="1"/>
    <col min="2060" max="2303" width="9.21875" style="2"/>
    <col min="2304" max="2304" width="11.44140625" style="2" customWidth="1"/>
    <col min="2305" max="2306" width="12.21875" style="2" customWidth="1"/>
    <col min="2307" max="2307" width="15.5546875" style="2" customWidth="1"/>
    <col min="2308" max="2308" width="1.77734375" style="2" customWidth="1"/>
    <col min="2309" max="2309" width="12.77734375" style="2" customWidth="1"/>
    <col min="2310" max="2310" width="12.44140625" style="2" bestFit="1" customWidth="1"/>
    <col min="2311" max="2311" width="6.5546875" style="2" customWidth="1"/>
    <col min="2312" max="2312" width="15.21875" style="2" customWidth="1"/>
    <col min="2313" max="2313" width="9" style="2" customWidth="1"/>
    <col min="2314" max="2314" width="7" style="2" customWidth="1"/>
    <col min="2315" max="2315" width="6.21875" style="2" customWidth="1"/>
    <col min="2316" max="2559" width="9.21875" style="2"/>
    <col min="2560" max="2560" width="11.44140625" style="2" customWidth="1"/>
    <col min="2561" max="2562" width="12.21875" style="2" customWidth="1"/>
    <col min="2563" max="2563" width="15.5546875" style="2" customWidth="1"/>
    <col min="2564" max="2564" width="1.77734375" style="2" customWidth="1"/>
    <col min="2565" max="2565" width="12.77734375" style="2" customWidth="1"/>
    <col min="2566" max="2566" width="12.44140625" style="2" bestFit="1" customWidth="1"/>
    <col min="2567" max="2567" width="6.5546875" style="2" customWidth="1"/>
    <col min="2568" max="2568" width="15.21875" style="2" customWidth="1"/>
    <col min="2569" max="2569" width="9" style="2" customWidth="1"/>
    <col min="2570" max="2570" width="7" style="2" customWidth="1"/>
    <col min="2571" max="2571" width="6.21875" style="2" customWidth="1"/>
    <col min="2572" max="2815" width="9.21875" style="2"/>
    <col min="2816" max="2816" width="11.44140625" style="2" customWidth="1"/>
    <col min="2817" max="2818" width="12.21875" style="2" customWidth="1"/>
    <col min="2819" max="2819" width="15.5546875" style="2" customWidth="1"/>
    <col min="2820" max="2820" width="1.77734375" style="2" customWidth="1"/>
    <col min="2821" max="2821" width="12.77734375" style="2" customWidth="1"/>
    <col min="2822" max="2822" width="12.44140625" style="2" bestFit="1" customWidth="1"/>
    <col min="2823" max="2823" width="6.5546875" style="2" customWidth="1"/>
    <col min="2824" max="2824" width="15.21875" style="2" customWidth="1"/>
    <col min="2825" max="2825" width="9" style="2" customWidth="1"/>
    <col min="2826" max="2826" width="7" style="2" customWidth="1"/>
    <col min="2827" max="2827" width="6.21875" style="2" customWidth="1"/>
    <col min="2828" max="3071" width="9.21875" style="2"/>
    <col min="3072" max="3072" width="11.44140625" style="2" customWidth="1"/>
    <col min="3073" max="3074" width="12.21875" style="2" customWidth="1"/>
    <col min="3075" max="3075" width="15.5546875" style="2" customWidth="1"/>
    <col min="3076" max="3076" width="1.77734375" style="2" customWidth="1"/>
    <col min="3077" max="3077" width="12.77734375" style="2" customWidth="1"/>
    <col min="3078" max="3078" width="12.44140625" style="2" bestFit="1" customWidth="1"/>
    <col min="3079" max="3079" width="6.5546875" style="2" customWidth="1"/>
    <col min="3080" max="3080" width="15.21875" style="2" customWidth="1"/>
    <col min="3081" max="3081" width="9" style="2" customWidth="1"/>
    <col min="3082" max="3082" width="7" style="2" customWidth="1"/>
    <col min="3083" max="3083" width="6.21875" style="2" customWidth="1"/>
    <col min="3084" max="3327" width="9.21875" style="2"/>
    <col min="3328" max="3328" width="11.44140625" style="2" customWidth="1"/>
    <col min="3329" max="3330" width="12.21875" style="2" customWidth="1"/>
    <col min="3331" max="3331" width="15.5546875" style="2" customWidth="1"/>
    <col min="3332" max="3332" width="1.77734375" style="2" customWidth="1"/>
    <col min="3333" max="3333" width="12.77734375" style="2" customWidth="1"/>
    <col min="3334" max="3334" width="12.44140625" style="2" bestFit="1" customWidth="1"/>
    <col min="3335" max="3335" width="6.5546875" style="2" customWidth="1"/>
    <col min="3336" max="3336" width="15.21875" style="2" customWidth="1"/>
    <col min="3337" max="3337" width="9" style="2" customWidth="1"/>
    <col min="3338" max="3338" width="7" style="2" customWidth="1"/>
    <col min="3339" max="3339" width="6.21875" style="2" customWidth="1"/>
    <col min="3340" max="3583" width="9.21875" style="2"/>
    <col min="3584" max="3584" width="11.44140625" style="2" customWidth="1"/>
    <col min="3585" max="3586" width="12.21875" style="2" customWidth="1"/>
    <col min="3587" max="3587" width="15.5546875" style="2" customWidth="1"/>
    <col min="3588" max="3588" width="1.77734375" style="2" customWidth="1"/>
    <col min="3589" max="3589" width="12.77734375" style="2" customWidth="1"/>
    <col min="3590" max="3590" width="12.44140625" style="2" bestFit="1" customWidth="1"/>
    <col min="3591" max="3591" width="6.5546875" style="2" customWidth="1"/>
    <col min="3592" max="3592" width="15.21875" style="2" customWidth="1"/>
    <col min="3593" max="3593" width="9" style="2" customWidth="1"/>
    <col min="3594" max="3594" width="7" style="2" customWidth="1"/>
    <col min="3595" max="3595" width="6.21875" style="2" customWidth="1"/>
    <col min="3596" max="3839" width="9.21875" style="2"/>
    <col min="3840" max="3840" width="11.44140625" style="2" customWidth="1"/>
    <col min="3841" max="3842" width="12.21875" style="2" customWidth="1"/>
    <col min="3843" max="3843" width="15.5546875" style="2" customWidth="1"/>
    <col min="3844" max="3844" width="1.77734375" style="2" customWidth="1"/>
    <col min="3845" max="3845" width="12.77734375" style="2" customWidth="1"/>
    <col min="3846" max="3846" width="12.44140625" style="2" bestFit="1" customWidth="1"/>
    <col min="3847" max="3847" width="6.5546875" style="2" customWidth="1"/>
    <col min="3848" max="3848" width="15.21875" style="2" customWidth="1"/>
    <col min="3849" max="3849" width="9" style="2" customWidth="1"/>
    <col min="3850" max="3850" width="7" style="2" customWidth="1"/>
    <col min="3851" max="3851" width="6.21875" style="2" customWidth="1"/>
    <col min="3852" max="4095" width="9.21875" style="2"/>
    <col min="4096" max="4096" width="11.44140625" style="2" customWidth="1"/>
    <col min="4097" max="4098" width="12.21875" style="2" customWidth="1"/>
    <col min="4099" max="4099" width="15.5546875" style="2" customWidth="1"/>
    <col min="4100" max="4100" width="1.77734375" style="2" customWidth="1"/>
    <col min="4101" max="4101" width="12.77734375" style="2" customWidth="1"/>
    <col min="4102" max="4102" width="12.44140625" style="2" bestFit="1" customWidth="1"/>
    <col min="4103" max="4103" width="6.5546875" style="2" customWidth="1"/>
    <col min="4104" max="4104" width="15.21875" style="2" customWidth="1"/>
    <col min="4105" max="4105" width="9" style="2" customWidth="1"/>
    <col min="4106" max="4106" width="7" style="2" customWidth="1"/>
    <col min="4107" max="4107" width="6.21875" style="2" customWidth="1"/>
    <col min="4108" max="4351" width="9.21875" style="2"/>
    <col min="4352" max="4352" width="11.44140625" style="2" customWidth="1"/>
    <col min="4353" max="4354" width="12.21875" style="2" customWidth="1"/>
    <col min="4355" max="4355" width="15.5546875" style="2" customWidth="1"/>
    <col min="4356" max="4356" width="1.77734375" style="2" customWidth="1"/>
    <col min="4357" max="4357" width="12.77734375" style="2" customWidth="1"/>
    <col min="4358" max="4358" width="12.44140625" style="2" bestFit="1" customWidth="1"/>
    <col min="4359" max="4359" width="6.5546875" style="2" customWidth="1"/>
    <col min="4360" max="4360" width="15.21875" style="2" customWidth="1"/>
    <col min="4361" max="4361" width="9" style="2" customWidth="1"/>
    <col min="4362" max="4362" width="7" style="2" customWidth="1"/>
    <col min="4363" max="4363" width="6.21875" style="2" customWidth="1"/>
    <col min="4364" max="4607" width="9.21875" style="2"/>
    <col min="4608" max="4608" width="11.44140625" style="2" customWidth="1"/>
    <col min="4609" max="4610" width="12.21875" style="2" customWidth="1"/>
    <col min="4611" max="4611" width="15.5546875" style="2" customWidth="1"/>
    <col min="4612" max="4612" width="1.77734375" style="2" customWidth="1"/>
    <col min="4613" max="4613" width="12.77734375" style="2" customWidth="1"/>
    <col min="4614" max="4614" width="12.44140625" style="2" bestFit="1" customWidth="1"/>
    <col min="4615" max="4615" width="6.5546875" style="2" customWidth="1"/>
    <col min="4616" max="4616" width="15.21875" style="2" customWidth="1"/>
    <col min="4617" max="4617" width="9" style="2" customWidth="1"/>
    <col min="4618" max="4618" width="7" style="2" customWidth="1"/>
    <col min="4619" max="4619" width="6.21875" style="2" customWidth="1"/>
    <col min="4620" max="4863" width="9.21875" style="2"/>
    <col min="4864" max="4864" width="11.44140625" style="2" customWidth="1"/>
    <col min="4865" max="4866" width="12.21875" style="2" customWidth="1"/>
    <col min="4867" max="4867" width="15.5546875" style="2" customWidth="1"/>
    <col min="4868" max="4868" width="1.77734375" style="2" customWidth="1"/>
    <col min="4869" max="4869" width="12.77734375" style="2" customWidth="1"/>
    <col min="4870" max="4870" width="12.44140625" style="2" bestFit="1" customWidth="1"/>
    <col min="4871" max="4871" width="6.5546875" style="2" customWidth="1"/>
    <col min="4872" max="4872" width="15.21875" style="2" customWidth="1"/>
    <col min="4873" max="4873" width="9" style="2" customWidth="1"/>
    <col min="4874" max="4874" width="7" style="2" customWidth="1"/>
    <col min="4875" max="4875" width="6.21875" style="2" customWidth="1"/>
    <col min="4876" max="5119" width="9.21875" style="2"/>
    <col min="5120" max="5120" width="11.44140625" style="2" customWidth="1"/>
    <col min="5121" max="5122" width="12.21875" style="2" customWidth="1"/>
    <col min="5123" max="5123" width="15.5546875" style="2" customWidth="1"/>
    <col min="5124" max="5124" width="1.77734375" style="2" customWidth="1"/>
    <col min="5125" max="5125" width="12.77734375" style="2" customWidth="1"/>
    <col min="5126" max="5126" width="12.44140625" style="2" bestFit="1" customWidth="1"/>
    <col min="5127" max="5127" width="6.5546875" style="2" customWidth="1"/>
    <col min="5128" max="5128" width="15.21875" style="2" customWidth="1"/>
    <col min="5129" max="5129" width="9" style="2" customWidth="1"/>
    <col min="5130" max="5130" width="7" style="2" customWidth="1"/>
    <col min="5131" max="5131" width="6.21875" style="2" customWidth="1"/>
    <col min="5132" max="5375" width="9.21875" style="2"/>
    <col min="5376" max="5376" width="11.44140625" style="2" customWidth="1"/>
    <col min="5377" max="5378" width="12.21875" style="2" customWidth="1"/>
    <col min="5379" max="5379" width="15.5546875" style="2" customWidth="1"/>
    <col min="5380" max="5380" width="1.77734375" style="2" customWidth="1"/>
    <col min="5381" max="5381" width="12.77734375" style="2" customWidth="1"/>
    <col min="5382" max="5382" width="12.44140625" style="2" bestFit="1" customWidth="1"/>
    <col min="5383" max="5383" width="6.5546875" style="2" customWidth="1"/>
    <col min="5384" max="5384" width="15.21875" style="2" customWidth="1"/>
    <col min="5385" max="5385" width="9" style="2" customWidth="1"/>
    <col min="5386" max="5386" width="7" style="2" customWidth="1"/>
    <col min="5387" max="5387" width="6.21875" style="2" customWidth="1"/>
    <col min="5388" max="5631" width="9.21875" style="2"/>
    <col min="5632" max="5632" width="11.44140625" style="2" customWidth="1"/>
    <col min="5633" max="5634" width="12.21875" style="2" customWidth="1"/>
    <col min="5635" max="5635" width="15.5546875" style="2" customWidth="1"/>
    <col min="5636" max="5636" width="1.77734375" style="2" customWidth="1"/>
    <col min="5637" max="5637" width="12.77734375" style="2" customWidth="1"/>
    <col min="5638" max="5638" width="12.44140625" style="2" bestFit="1" customWidth="1"/>
    <col min="5639" max="5639" width="6.5546875" style="2" customWidth="1"/>
    <col min="5640" max="5640" width="15.21875" style="2" customWidth="1"/>
    <col min="5641" max="5641" width="9" style="2" customWidth="1"/>
    <col min="5642" max="5642" width="7" style="2" customWidth="1"/>
    <col min="5643" max="5643" width="6.21875" style="2" customWidth="1"/>
    <col min="5644" max="5887" width="9.21875" style="2"/>
    <col min="5888" max="5888" width="11.44140625" style="2" customWidth="1"/>
    <col min="5889" max="5890" width="12.21875" style="2" customWidth="1"/>
    <col min="5891" max="5891" width="15.5546875" style="2" customWidth="1"/>
    <col min="5892" max="5892" width="1.77734375" style="2" customWidth="1"/>
    <col min="5893" max="5893" width="12.77734375" style="2" customWidth="1"/>
    <col min="5894" max="5894" width="12.44140625" style="2" bestFit="1" customWidth="1"/>
    <col min="5895" max="5895" width="6.5546875" style="2" customWidth="1"/>
    <col min="5896" max="5896" width="15.21875" style="2" customWidth="1"/>
    <col min="5897" max="5897" width="9" style="2" customWidth="1"/>
    <col min="5898" max="5898" width="7" style="2" customWidth="1"/>
    <col min="5899" max="5899" width="6.21875" style="2" customWidth="1"/>
    <col min="5900" max="6143" width="9.21875" style="2"/>
    <col min="6144" max="6144" width="11.44140625" style="2" customWidth="1"/>
    <col min="6145" max="6146" width="12.21875" style="2" customWidth="1"/>
    <col min="6147" max="6147" width="15.5546875" style="2" customWidth="1"/>
    <col min="6148" max="6148" width="1.77734375" style="2" customWidth="1"/>
    <col min="6149" max="6149" width="12.77734375" style="2" customWidth="1"/>
    <col min="6150" max="6150" width="12.44140625" style="2" bestFit="1" customWidth="1"/>
    <col min="6151" max="6151" width="6.5546875" style="2" customWidth="1"/>
    <col min="6152" max="6152" width="15.21875" style="2" customWidth="1"/>
    <col min="6153" max="6153" width="9" style="2" customWidth="1"/>
    <col min="6154" max="6154" width="7" style="2" customWidth="1"/>
    <col min="6155" max="6155" width="6.21875" style="2" customWidth="1"/>
    <col min="6156" max="6399" width="9.21875" style="2"/>
    <col min="6400" max="6400" width="11.44140625" style="2" customWidth="1"/>
    <col min="6401" max="6402" width="12.21875" style="2" customWidth="1"/>
    <col min="6403" max="6403" width="15.5546875" style="2" customWidth="1"/>
    <col min="6404" max="6404" width="1.77734375" style="2" customWidth="1"/>
    <col min="6405" max="6405" width="12.77734375" style="2" customWidth="1"/>
    <col min="6406" max="6406" width="12.44140625" style="2" bestFit="1" customWidth="1"/>
    <col min="6407" max="6407" width="6.5546875" style="2" customWidth="1"/>
    <col min="6408" max="6408" width="15.21875" style="2" customWidth="1"/>
    <col min="6409" max="6409" width="9" style="2" customWidth="1"/>
    <col min="6410" max="6410" width="7" style="2" customWidth="1"/>
    <col min="6411" max="6411" width="6.21875" style="2" customWidth="1"/>
    <col min="6412" max="6655" width="9.21875" style="2"/>
    <col min="6656" max="6656" width="11.44140625" style="2" customWidth="1"/>
    <col min="6657" max="6658" width="12.21875" style="2" customWidth="1"/>
    <col min="6659" max="6659" width="15.5546875" style="2" customWidth="1"/>
    <col min="6660" max="6660" width="1.77734375" style="2" customWidth="1"/>
    <col min="6661" max="6661" width="12.77734375" style="2" customWidth="1"/>
    <col min="6662" max="6662" width="12.44140625" style="2" bestFit="1" customWidth="1"/>
    <col min="6663" max="6663" width="6.5546875" style="2" customWidth="1"/>
    <col min="6664" max="6664" width="15.21875" style="2" customWidth="1"/>
    <col min="6665" max="6665" width="9" style="2" customWidth="1"/>
    <col min="6666" max="6666" width="7" style="2" customWidth="1"/>
    <col min="6667" max="6667" width="6.21875" style="2" customWidth="1"/>
    <col min="6668" max="6911" width="9.21875" style="2"/>
    <col min="6912" max="6912" width="11.44140625" style="2" customWidth="1"/>
    <col min="6913" max="6914" width="12.21875" style="2" customWidth="1"/>
    <col min="6915" max="6915" width="15.5546875" style="2" customWidth="1"/>
    <col min="6916" max="6916" width="1.77734375" style="2" customWidth="1"/>
    <col min="6917" max="6917" width="12.77734375" style="2" customWidth="1"/>
    <col min="6918" max="6918" width="12.44140625" style="2" bestFit="1" customWidth="1"/>
    <col min="6919" max="6919" width="6.5546875" style="2" customWidth="1"/>
    <col min="6920" max="6920" width="15.21875" style="2" customWidth="1"/>
    <col min="6921" max="6921" width="9" style="2" customWidth="1"/>
    <col min="6922" max="6922" width="7" style="2" customWidth="1"/>
    <col min="6923" max="6923" width="6.21875" style="2" customWidth="1"/>
    <col min="6924" max="7167" width="9.21875" style="2"/>
    <col min="7168" max="7168" width="11.44140625" style="2" customWidth="1"/>
    <col min="7169" max="7170" width="12.21875" style="2" customWidth="1"/>
    <col min="7171" max="7171" width="15.5546875" style="2" customWidth="1"/>
    <col min="7172" max="7172" width="1.77734375" style="2" customWidth="1"/>
    <col min="7173" max="7173" width="12.77734375" style="2" customWidth="1"/>
    <col min="7174" max="7174" width="12.44140625" style="2" bestFit="1" customWidth="1"/>
    <col min="7175" max="7175" width="6.5546875" style="2" customWidth="1"/>
    <col min="7176" max="7176" width="15.21875" style="2" customWidth="1"/>
    <col min="7177" max="7177" width="9" style="2" customWidth="1"/>
    <col min="7178" max="7178" width="7" style="2" customWidth="1"/>
    <col min="7179" max="7179" width="6.21875" style="2" customWidth="1"/>
    <col min="7180" max="7423" width="9.21875" style="2"/>
    <col min="7424" max="7424" width="11.44140625" style="2" customWidth="1"/>
    <col min="7425" max="7426" width="12.21875" style="2" customWidth="1"/>
    <col min="7427" max="7427" width="15.5546875" style="2" customWidth="1"/>
    <col min="7428" max="7428" width="1.77734375" style="2" customWidth="1"/>
    <col min="7429" max="7429" width="12.77734375" style="2" customWidth="1"/>
    <col min="7430" max="7430" width="12.44140625" style="2" bestFit="1" customWidth="1"/>
    <col min="7431" max="7431" width="6.5546875" style="2" customWidth="1"/>
    <col min="7432" max="7432" width="15.21875" style="2" customWidth="1"/>
    <col min="7433" max="7433" width="9" style="2" customWidth="1"/>
    <col min="7434" max="7434" width="7" style="2" customWidth="1"/>
    <col min="7435" max="7435" width="6.21875" style="2" customWidth="1"/>
    <col min="7436" max="7679" width="9.21875" style="2"/>
    <col min="7680" max="7680" width="11.44140625" style="2" customWidth="1"/>
    <col min="7681" max="7682" width="12.21875" style="2" customWidth="1"/>
    <col min="7683" max="7683" width="15.5546875" style="2" customWidth="1"/>
    <col min="7684" max="7684" width="1.77734375" style="2" customWidth="1"/>
    <col min="7685" max="7685" width="12.77734375" style="2" customWidth="1"/>
    <col min="7686" max="7686" width="12.44140625" style="2" bestFit="1" customWidth="1"/>
    <col min="7687" max="7687" width="6.5546875" style="2" customWidth="1"/>
    <col min="7688" max="7688" width="15.21875" style="2" customWidth="1"/>
    <col min="7689" max="7689" width="9" style="2" customWidth="1"/>
    <col min="7690" max="7690" width="7" style="2" customWidth="1"/>
    <col min="7691" max="7691" width="6.21875" style="2" customWidth="1"/>
    <col min="7692" max="7935" width="9.21875" style="2"/>
    <col min="7936" max="7936" width="11.44140625" style="2" customWidth="1"/>
    <col min="7937" max="7938" width="12.21875" style="2" customWidth="1"/>
    <col min="7939" max="7939" width="15.5546875" style="2" customWidth="1"/>
    <col min="7940" max="7940" width="1.77734375" style="2" customWidth="1"/>
    <col min="7941" max="7941" width="12.77734375" style="2" customWidth="1"/>
    <col min="7942" max="7942" width="12.44140625" style="2" bestFit="1" customWidth="1"/>
    <col min="7943" max="7943" width="6.5546875" style="2" customWidth="1"/>
    <col min="7944" max="7944" width="15.21875" style="2" customWidth="1"/>
    <col min="7945" max="7945" width="9" style="2" customWidth="1"/>
    <col min="7946" max="7946" width="7" style="2" customWidth="1"/>
    <col min="7947" max="7947" width="6.21875" style="2" customWidth="1"/>
    <col min="7948" max="8191" width="9.21875" style="2"/>
    <col min="8192" max="8192" width="11.44140625" style="2" customWidth="1"/>
    <col min="8193" max="8194" width="12.21875" style="2" customWidth="1"/>
    <col min="8195" max="8195" width="15.5546875" style="2" customWidth="1"/>
    <col min="8196" max="8196" width="1.77734375" style="2" customWidth="1"/>
    <col min="8197" max="8197" width="12.77734375" style="2" customWidth="1"/>
    <col min="8198" max="8198" width="12.44140625" style="2" bestFit="1" customWidth="1"/>
    <col min="8199" max="8199" width="6.5546875" style="2" customWidth="1"/>
    <col min="8200" max="8200" width="15.21875" style="2" customWidth="1"/>
    <col min="8201" max="8201" width="9" style="2" customWidth="1"/>
    <col min="8202" max="8202" width="7" style="2" customWidth="1"/>
    <col min="8203" max="8203" width="6.21875" style="2" customWidth="1"/>
    <col min="8204" max="8447" width="9.21875" style="2"/>
    <col min="8448" max="8448" width="11.44140625" style="2" customWidth="1"/>
    <col min="8449" max="8450" width="12.21875" style="2" customWidth="1"/>
    <col min="8451" max="8451" width="15.5546875" style="2" customWidth="1"/>
    <col min="8452" max="8452" width="1.77734375" style="2" customWidth="1"/>
    <col min="8453" max="8453" width="12.77734375" style="2" customWidth="1"/>
    <col min="8454" max="8454" width="12.44140625" style="2" bestFit="1" customWidth="1"/>
    <col min="8455" max="8455" width="6.5546875" style="2" customWidth="1"/>
    <col min="8456" max="8456" width="15.21875" style="2" customWidth="1"/>
    <col min="8457" max="8457" width="9" style="2" customWidth="1"/>
    <col min="8458" max="8458" width="7" style="2" customWidth="1"/>
    <col min="8459" max="8459" width="6.21875" style="2" customWidth="1"/>
    <col min="8460" max="8703" width="9.21875" style="2"/>
    <col min="8704" max="8704" width="11.44140625" style="2" customWidth="1"/>
    <col min="8705" max="8706" width="12.21875" style="2" customWidth="1"/>
    <col min="8707" max="8707" width="15.5546875" style="2" customWidth="1"/>
    <col min="8708" max="8708" width="1.77734375" style="2" customWidth="1"/>
    <col min="8709" max="8709" width="12.77734375" style="2" customWidth="1"/>
    <col min="8710" max="8710" width="12.44140625" style="2" bestFit="1" customWidth="1"/>
    <col min="8711" max="8711" width="6.5546875" style="2" customWidth="1"/>
    <col min="8712" max="8712" width="15.21875" style="2" customWidth="1"/>
    <col min="8713" max="8713" width="9" style="2" customWidth="1"/>
    <col min="8714" max="8714" width="7" style="2" customWidth="1"/>
    <col min="8715" max="8715" width="6.21875" style="2" customWidth="1"/>
    <col min="8716" max="8959" width="9.21875" style="2"/>
    <col min="8960" max="8960" width="11.44140625" style="2" customWidth="1"/>
    <col min="8961" max="8962" width="12.21875" style="2" customWidth="1"/>
    <col min="8963" max="8963" width="15.5546875" style="2" customWidth="1"/>
    <col min="8964" max="8964" width="1.77734375" style="2" customWidth="1"/>
    <col min="8965" max="8965" width="12.77734375" style="2" customWidth="1"/>
    <col min="8966" max="8966" width="12.44140625" style="2" bestFit="1" customWidth="1"/>
    <col min="8967" max="8967" width="6.5546875" style="2" customWidth="1"/>
    <col min="8968" max="8968" width="15.21875" style="2" customWidth="1"/>
    <col min="8969" max="8969" width="9" style="2" customWidth="1"/>
    <col min="8970" max="8970" width="7" style="2" customWidth="1"/>
    <col min="8971" max="8971" width="6.21875" style="2" customWidth="1"/>
    <col min="8972" max="9215" width="9.21875" style="2"/>
    <col min="9216" max="9216" width="11.44140625" style="2" customWidth="1"/>
    <col min="9217" max="9218" width="12.21875" style="2" customWidth="1"/>
    <col min="9219" max="9219" width="15.5546875" style="2" customWidth="1"/>
    <col min="9220" max="9220" width="1.77734375" style="2" customWidth="1"/>
    <col min="9221" max="9221" width="12.77734375" style="2" customWidth="1"/>
    <col min="9222" max="9222" width="12.44140625" style="2" bestFit="1" customWidth="1"/>
    <col min="9223" max="9223" width="6.5546875" style="2" customWidth="1"/>
    <col min="9224" max="9224" width="15.21875" style="2" customWidth="1"/>
    <col min="9225" max="9225" width="9" style="2" customWidth="1"/>
    <col min="9226" max="9226" width="7" style="2" customWidth="1"/>
    <col min="9227" max="9227" width="6.21875" style="2" customWidth="1"/>
    <col min="9228" max="9471" width="9.21875" style="2"/>
    <col min="9472" max="9472" width="11.44140625" style="2" customWidth="1"/>
    <col min="9473" max="9474" width="12.21875" style="2" customWidth="1"/>
    <col min="9475" max="9475" width="15.5546875" style="2" customWidth="1"/>
    <col min="9476" max="9476" width="1.77734375" style="2" customWidth="1"/>
    <col min="9477" max="9477" width="12.77734375" style="2" customWidth="1"/>
    <col min="9478" max="9478" width="12.44140625" style="2" bestFit="1" customWidth="1"/>
    <col min="9479" max="9479" width="6.5546875" style="2" customWidth="1"/>
    <col min="9480" max="9480" width="15.21875" style="2" customWidth="1"/>
    <col min="9481" max="9481" width="9" style="2" customWidth="1"/>
    <col min="9482" max="9482" width="7" style="2" customWidth="1"/>
    <col min="9483" max="9483" width="6.21875" style="2" customWidth="1"/>
    <col min="9484" max="9727" width="9.21875" style="2"/>
    <col min="9728" max="9728" width="11.44140625" style="2" customWidth="1"/>
    <col min="9729" max="9730" width="12.21875" style="2" customWidth="1"/>
    <col min="9731" max="9731" width="15.5546875" style="2" customWidth="1"/>
    <col min="9732" max="9732" width="1.77734375" style="2" customWidth="1"/>
    <col min="9733" max="9733" width="12.77734375" style="2" customWidth="1"/>
    <col min="9734" max="9734" width="12.44140625" style="2" bestFit="1" customWidth="1"/>
    <col min="9735" max="9735" width="6.5546875" style="2" customWidth="1"/>
    <col min="9736" max="9736" width="15.21875" style="2" customWidth="1"/>
    <col min="9737" max="9737" width="9" style="2" customWidth="1"/>
    <col min="9738" max="9738" width="7" style="2" customWidth="1"/>
    <col min="9739" max="9739" width="6.21875" style="2" customWidth="1"/>
    <col min="9740" max="9983" width="9.21875" style="2"/>
    <col min="9984" max="9984" width="11.44140625" style="2" customWidth="1"/>
    <col min="9985" max="9986" width="12.21875" style="2" customWidth="1"/>
    <col min="9987" max="9987" width="15.5546875" style="2" customWidth="1"/>
    <col min="9988" max="9988" width="1.77734375" style="2" customWidth="1"/>
    <col min="9989" max="9989" width="12.77734375" style="2" customWidth="1"/>
    <col min="9990" max="9990" width="12.44140625" style="2" bestFit="1" customWidth="1"/>
    <col min="9991" max="9991" width="6.5546875" style="2" customWidth="1"/>
    <col min="9992" max="9992" width="15.21875" style="2" customWidth="1"/>
    <col min="9993" max="9993" width="9" style="2" customWidth="1"/>
    <col min="9994" max="9994" width="7" style="2" customWidth="1"/>
    <col min="9995" max="9995" width="6.21875" style="2" customWidth="1"/>
    <col min="9996" max="10239" width="9.21875" style="2"/>
    <col min="10240" max="10240" width="11.44140625" style="2" customWidth="1"/>
    <col min="10241" max="10242" width="12.21875" style="2" customWidth="1"/>
    <col min="10243" max="10243" width="15.5546875" style="2" customWidth="1"/>
    <col min="10244" max="10244" width="1.77734375" style="2" customWidth="1"/>
    <col min="10245" max="10245" width="12.77734375" style="2" customWidth="1"/>
    <col min="10246" max="10246" width="12.44140625" style="2" bestFit="1" customWidth="1"/>
    <col min="10247" max="10247" width="6.5546875" style="2" customWidth="1"/>
    <col min="10248" max="10248" width="15.21875" style="2" customWidth="1"/>
    <col min="10249" max="10249" width="9" style="2" customWidth="1"/>
    <col min="10250" max="10250" width="7" style="2" customWidth="1"/>
    <col min="10251" max="10251" width="6.21875" style="2" customWidth="1"/>
    <col min="10252" max="10495" width="9.21875" style="2"/>
    <col min="10496" max="10496" width="11.44140625" style="2" customWidth="1"/>
    <col min="10497" max="10498" width="12.21875" style="2" customWidth="1"/>
    <col min="10499" max="10499" width="15.5546875" style="2" customWidth="1"/>
    <col min="10500" max="10500" width="1.77734375" style="2" customWidth="1"/>
    <col min="10501" max="10501" width="12.77734375" style="2" customWidth="1"/>
    <col min="10502" max="10502" width="12.44140625" style="2" bestFit="1" customWidth="1"/>
    <col min="10503" max="10503" width="6.5546875" style="2" customWidth="1"/>
    <col min="10504" max="10504" width="15.21875" style="2" customWidth="1"/>
    <col min="10505" max="10505" width="9" style="2" customWidth="1"/>
    <col min="10506" max="10506" width="7" style="2" customWidth="1"/>
    <col min="10507" max="10507" width="6.21875" style="2" customWidth="1"/>
    <col min="10508" max="10751" width="9.21875" style="2"/>
    <col min="10752" max="10752" width="11.44140625" style="2" customWidth="1"/>
    <col min="10753" max="10754" width="12.21875" style="2" customWidth="1"/>
    <col min="10755" max="10755" width="15.5546875" style="2" customWidth="1"/>
    <col min="10756" max="10756" width="1.77734375" style="2" customWidth="1"/>
    <col min="10757" max="10757" width="12.77734375" style="2" customWidth="1"/>
    <col min="10758" max="10758" width="12.44140625" style="2" bestFit="1" customWidth="1"/>
    <col min="10759" max="10759" width="6.5546875" style="2" customWidth="1"/>
    <col min="10760" max="10760" width="15.21875" style="2" customWidth="1"/>
    <col min="10761" max="10761" width="9" style="2" customWidth="1"/>
    <col min="10762" max="10762" width="7" style="2" customWidth="1"/>
    <col min="10763" max="10763" width="6.21875" style="2" customWidth="1"/>
    <col min="10764" max="11007" width="9.21875" style="2"/>
    <col min="11008" max="11008" width="11.44140625" style="2" customWidth="1"/>
    <col min="11009" max="11010" width="12.21875" style="2" customWidth="1"/>
    <col min="11011" max="11011" width="15.5546875" style="2" customWidth="1"/>
    <col min="11012" max="11012" width="1.77734375" style="2" customWidth="1"/>
    <col min="11013" max="11013" width="12.77734375" style="2" customWidth="1"/>
    <col min="11014" max="11014" width="12.44140625" style="2" bestFit="1" customWidth="1"/>
    <col min="11015" max="11015" width="6.5546875" style="2" customWidth="1"/>
    <col min="11016" max="11016" width="15.21875" style="2" customWidth="1"/>
    <col min="11017" max="11017" width="9" style="2" customWidth="1"/>
    <col min="11018" max="11018" width="7" style="2" customWidth="1"/>
    <col min="11019" max="11019" width="6.21875" style="2" customWidth="1"/>
    <col min="11020" max="11263" width="9.21875" style="2"/>
    <col min="11264" max="11264" width="11.44140625" style="2" customWidth="1"/>
    <col min="11265" max="11266" width="12.21875" style="2" customWidth="1"/>
    <col min="11267" max="11267" width="15.5546875" style="2" customWidth="1"/>
    <col min="11268" max="11268" width="1.77734375" style="2" customWidth="1"/>
    <col min="11269" max="11269" width="12.77734375" style="2" customWidth="1"/>
    <col min="11270" max="11270" width="12.44140625" style="2" bestFit="1" customWidth="1"/>
    <col min="11271" max="11271" width="6.5546875" style="2" customWidth="1"/>
    <col min="11272" max="11272" width="15.21875" style="2" customWidth="1"/>
    <col min="11273" max="11273" width="9" style="2" customWidth="1"/>
    <col min="11274" max="11274" width="7" style="2" customWidth="1"/>
    <col min="11275" max="11275" width="6.21875" style="2" customWidth="1"/>
    <col min="11276" max="11519" width="9.21875" style="2"/>
    <col min="11520" max="11520" width="11.44140625" style="2" customWidth="1"/>
    <col min="11521" max="11522" width="12.21875" style="2" customWidth="1"/>
    <col min="11523" max="11523" width="15.5546875" style="2" customWidth="1"/>
    <col min="11524" max="11524" width="1.77734375" style="2" customWidth="1"/>
    <col min="11525" max="11525" width="12.77734375" style="2" customWidth="1"/>
    <col min="11526" max="11526" width="12.44140625" style="2" bestFit="1" customWidth="1"/>
    <col min="11527" max="11527" width="6.5546875" style="2" customWidth="1"/>
    <col min="11528" max="11528" width="15.21875" style="2" customWidth="1"/>
    <col min="11529" max="11529" width="9" style="2" customWidth="1"/>
    <col min="11530" max="11530" width="7" style="2" customWidth="1"/>
    <col min="11531" max="11531" width="6.21875" style="2" customWidth="1"/>
    <col min="11532" max="11775" width="9.21875" style="2"/>
    <col min="11776" max="11776" width="11.44140625" style="2" customWidth="1"/>
    <col min="11777" max="11778" width="12.21875" style="2" customWidth="1"/>
    <col min="11779" max="11779" width="15.5546875" style="2" customWidth="1"/>
    <col min="11780" max="11780" width="1.77734375" style="2" customWidth="1"/>
    <col min="11781" max="11781" width="12.77734375" style="2" customWidth="1"/>
    <col min="11782" max="11782" width="12.44140625" style="2" bestFit="1" customWidth="1"/>
    <col min="11783" max="11783" width="6.5546875" style="2" customWidth="1"/>
    <col min="11784" max="11784" width="15.21875" style="2" customWidth="1"/>
    <col min="11785" max="11785" width="9" style="2" customWidth="1"/>
    <col min="11786" max="11786" width="7" style="2" customWidth="1"/>
    <col min="11787" max="11787" width="6.21875" style="2" customWidth="1"/>
    <col min="11788" max="12031" width="9.21875" style="2"/>
    <col min="12032" max="12032" width="11.44140625" style="2" customWidth="1"/>
    <col min="12033" max="12034" width="12.21875" style="2" customWidth="1"/>
    <col min="12035" max="12035" width="15.5546875" style="2" customWidth="1"/>
    <col min="12036" max="12036" width="1.77734375" style="2" customWidth="1"/>
    <col min="12037" max="12037" width="12.77734375" style="2" customWidth="1"/>
    <col min="12038" max="12038" width="12.44140625" style="2" bestFit="1" customWidth="1"/>
    <col min="12039" max="12039" width="6.5546875" style="2" customWidth="1"/>
    <col min="12040" max="12040" width="15.21875" style="2" customWidth="1"/>
    <col min="12041" max="12041" width="9" style="2" customWidth="1"/>
    <col min="12042" max="12042" width="7" style="2" customWidth="1"/>
    <col min="12043" max="12043" width="6.21875" style="2" customWidth="1"/>
    <col min="12044" max="12287" width="9.21875" style="2"/>
    <col min="12288" max="12288" width="11.44140625" style="2" customWidth="1"/>
    <col min="12289" max="12290" width="12.21875" style="2" customWidth="1"/>
    <col min="12291" max="12291" width="15.5546875" style="2" customWidth="1"/>
    <col min="12292" max="12292" width="1.77734375" style="2" customWidth="1"/>
    <col min="12293" max="12293" width="12.77734375" style="2" customWidth="1"/>
    <col min="12294" max="12294" width="12.44140625" style="2" bestFit="1" customWidth="1"/>
    <col min="12295" max="12295" width="6.5546875" style="2" customWidth="1"/>
    <col min="12296" max="12296" width="15.21875" style="2" customWidth="1"/>
    <col min="12297" max="12297" width="9" style="2" customWidth="1"/>
    <col min="12298" max="12298" width="7" style="2" customWidth="1"/>
    <col min="12299" max="12299" width="6.21875" style="2" customWidth="1"/>
    <col min="12300" max="12543" width="9.21875" style="2"/>
    <col min="12544" max="12544" width="11.44140625" style="2" customWidth="1"/>
    <col min="12545" max="12546" width="12.21875" style="2" customWidth="1"/>
    <col min="12547" max="12547" width="15.5546875" style="2" customWidth="1"/>
    <col min="12548" max="12548" width="1.77734375" style="2" customWidth="1"/>
    <col min="12549" max="12549" width="12.77734375" style="2" customWidth="1"/>
    <col min="12550" max="12550" width="12.44140625" style="2" bestFit="1" customWidth="1"/>
    <col min="12551" max="12551" width="6.5546875" style="2" customWidth="1"/>
    <col min="12552" max="12552" width="15.21875" style="2" customWidth="1"/>
    <col min="12553" max="12553" width="9" style="2" customWidth="1"/>
    <col min="12554" max="12554" width="7" style="2" customWidth="1"/>
    <col min="12555" max="12555" width="6.21875" style="2" customWidth="1"/>
    <col min="12556" max="12799" width="9.21875" style="2"/>
    <col min="12800" max="12800" width="11.44140625" style="2" customWidth="1"/>
    <col min="12801" max="12802" width="12.21875" style="2" customWidth="1"/>
    <col min="12803" max="12803" width="15.5546875" style="2" customWidth="1"/>
    <col min="12804" max="12804" width="1.77734375" style="2" customWidth="1"/>
    <col min="12805" max="12805" width="12.77734375" style="2" customWidth="1"/>
    <col min="12806" max="12806" width="12.44140625" style="2" bestFit="1" customWidth="1"/>
    <col min="12807" max="12807" width="6.5546875" style="2" customWidth="1"/>
    <col min="12808" max="12808" width="15.21875" style="2" customWidth="1"/>
    <col min="12809" max="12809" width="9" style="2" customWidth="1"/>
    <col min="12810" max="12810" width="7" style="2" customWidth="1"/>
    <col min="12811" max="12811" width="6.21875" style="2" customWidth="1"/>
    <col min="12812" max="13055" width="9.21875" style="2"/>
    <col min="13056" max="13056" width="11.44140625" style="2" customWidth="1"/>
    <col min="13057" max="13058" width="12.21875" style="2" customWidth="1"/>
    <col min="13059" max="13059" width="15.5546875" style="2" customWidth="1"/>
    <col min="13060" max="13060" width="1.77734375" style="2" customWidth="1"/>
    <col min="13061" max="13061" width="12.77734375" style="2" customWidth="1"/>
    <col min="13062" max="13062" width="12.44140625" style="2" bestFit="1" customWidth="1"/>
    <col min="13063" max="13063" width="6.5546875" style="2" customWidth="1"/>
    <col min="13064" max="13064" width="15.21875" style="2" customWidth="1"/>
    <col min="13065" max="13065" width="9" style="2" customWidth="1"/>
    <col min="13066" max="13066" width="7" style="2" customWidth="1"/>
    <col min="13067" max="13067" width="6.21875" style="2" customWidth="1"/>
    <col min="13068" max="13311" width="9.21875" style="2"/>
    <col min="13312" max="13312" width="11.44140625" style="2" customWidth="1"/>
    <col min="13313" max="13314" width="12.21875" style="2" customWidth="1"/>
    <col min="13315" max="13315" width="15.5546875" style="2" customWidth="1"/>
    <col min="13316" max="13316" width="1.77734375" style="2" customWidth="1"/>
    <col min="13317" max="13317" width="12.77734375" style="2" customWidth="1"/>
    <col min="13318" max="13318" width="12.44140625" style="2" bestFit="1" customWidth="1"/>
    <col min="13319" max="13319" width="6.5546875" style="2" customWidth="1"/>
    <col min="13320" max="13320" width="15.21875" style="2" customWidth="1"/>
    <col min="13321" max="13321" width="9" style="2" customWidth="1"/>
    <col min="13322" max="13322" width="7" style="2" customWidth="1"/>
    <col min="13323" max="13323" width="6.21875" style="2" customWidth="1"/>
    <col min="13324" max="13567" width="9.21875" style="2"/>
    <col min="13568" max="13568" width="11.44140625" style="2" customWidth="1"/>
    <col min="13569" max="13570" width="12.21875" style="2" customWidth="1"/>
    <col min="13571" max="13571" width="15.5546875" style="2" customWidth="1"/>
    <col min="13572" max="13572" width="1.77734375" style="2" customWidth="1"/>
    <col min="13573" max="13573" width="12.77734375" style="2" customWidth="1"/>
    <col min="13574" max="13574" width="12.44140625" style="2" bestFit="1" customWidth="1"/>
    <col min="13575" max="13575" width="6.5546875" style="2" customWidth="1"/>
    <col min="13576" max="13576" width="15.21875" style="2" customWidth="1"/>
    <col min="13577" max="13577" width="9" style="2" customWidth="1"/>
    <col min="13578" max="13578" width="7" style="2" customWidth="1"/>
    <col min="13579" max="13579" width="6.21875" style="2" customWidth="1"/>
    <col min="13580" max="13823" width="9.21875" style="2"/>
    <col min="13824" max="13824" width="11.44140625" style="2" customWidth="1"/>
    <col min="13825" max="13826" width="12.21875" style="2" customWidth="1"/>
    <col min="13827" max="13827" width="15.5546875" style="2" customWidth="1"/>
    <col min="13828" max="13828" width="1.77734375" style="2" customWidth="1"/>
    <col min="13829" max="13829" width="12.77734375" style="2" customWidth="1"/>
    <col min="13830" max="13830" width="12.44140625" style="2" bestFit="1" customWidth="1"/>
    <col min="13831" max="13831" width="6.5546875" style="2" customWidth="1"/>
    <col min="13832" max="13832" width="15.21875" style="2" customWidth="1"/>
    <col min="13833" max="13833" width="9" style="2" customWidth="1"/>
    <col min="13834" max="13834" width="7" style="2" customWidth="1"/>
    <col min="13835" max="13835" width="6.21875" style="2" customWidth="1"/>
    <col min="13836" max="14079" width="9.21875" style="2"/>
    <col min="14080" max="14080" width="11.44140625" style="2" customWidth="1"/>
    <col min="14081" max="14082" width="12.21875" style="2" customWidth="1"/>
    <col min="14083" max="14083" width="15.5546875" style="2" customWidth="1"/>
    <col min="14084" max="14084" width="1.77734375" style="2" customWidth="1"/>
    <col min="14085" max="14085" width="12.77734375" style="2" customWidth="1"/>
    <col min="14086" max="14086" width="12.44140625" style="2" bestFit="1" customWidth="1"/>
    <col min="14087" max="14087" width="6.5546875" style="2" customWidth="1"/>
    <col min="14088" max="14088" width="15.21875" style="2" customWidth="1"/>
    <col min="14089" max="14089" width="9" style="2" customWidth="1"/>
    <col min="14090" max="14090" width="7" style="2" customWidth="1"/>
    <col min="14091" max="14091" width="6.21875" style="2" customWidth="1"/>
    <col min="14092" max="14335" width="9.21875" style="2"/>
    <col min="14336" max="14336" width="11.44140625" style="2" customWidth="1"/>
    <col min="14337" max="14338" width="12.21875" style="2" customWidth="1"/>
    <col min="14339" max="14339" width="15.5546875" style="2" customWidth="1"/>
    <col min="14340" max="14340" width="1.77734375" style="2" customWidth="1"/>
    <col min="14341" max="14341" width="12.77734375" style="2" customWidth="1"/>
    <col min="14342" max="14342" width="12.44140625" style="2" bestFit="1" customWidth="1"/>
    <col min="14343" max="14343" width="6.5546875" style="2" customWidth="1"/>
    <col min="14344" max="14344" width="15.21875" style="2" customWidth="1"/>
    <col min="14345" max="14345" width="9" style="2" customWidth="1"/>
    <col min="14346" max="14346" width="7" style="2" customWidth="1"/>
    <col min="14347" max="14347" width="6.21875" style="2" customWidth="1"/>
    <col min="14348" max="14591" width="9.21875" style="2"/>
    <col min="14592" max="14592" width="11.44140625" style="2" customWidth="1"/>
    <col min="14593" max="14594" width="12.21875" style="2" customWidth="1"/>
    <col min="14595" max="14595" width="15.5546875" style="2" customWidth="1"/>
    <col min="14596" max="14596" width="1.77734375" style="2" customWidth="1"/>
    <col min="14597" max="14597" width="12.77734375" style="2" customWidth="1"/>
    <col min="14598" max="14598" width="12.44140625" style="2" bestFit="1" customWidth="1"/>
    <col min="14599" max="14599" width="6.5546875" style="2" customWidth="1"/>
    <col min="14600" max="14600" width="15.21875" style="2" customWidth="1"/>
    <col min="14601" max="14601" width="9" style="2" customWidth="1"/>
    <col min="14602" max="14602" width="7" style="2" customWidth="1"/>
    <col min="14603" max="14603" width="6.21875" style="2" customWidth="1"/>
    <col min="14604" max="14847" width="9.21875" style="2"/>
    <col min="14848" max="14848" width="11.44140625" style="2" customWidth="1"/>
    <col min="14849" max="14850" width="12.21875" style="2" customWidth="1"/>
    <col min="14851" max="14851" width="15.5546875" style="2" customWidth="1"/>
    <col min="14852" max="14852" width="1.77734375" style="2" customWidth="1"/>
    <col min="14853" max="14853" width="12.77734375" style="2" customWidth="1"/>
    <col min="14854" max="14854" width="12.44140625" style="2" bestFit="1" customWidth="1"/>
    <col min="14855" max="14855" width="6.5546875" style="2" customWidth="1"/>
    <col min="14856" max="14856" width="15.21875" style="2" customWidth="1"/>
    <col min="14857" max="14857" width="9" style="2" customWidth="1"/>
    <col min="14858" max="14858" width="7" style="2" customWidth="1"/>
    <col min="14859" max="14859" width="6.21875" style="2" customWidth="1"/>
    <col min="14860" max="15103" width="9.21875" style="2"/>
    <col min="15104" max="15104" width="11.44140625" style="2" customWidth="1"/>
    <col min="15105" max="15106" width="12.21875" style="2" customWidth="1"/>
    <col min="15107" max="15107" width="15.5546875" style="2" customWidth="1"/>
    <col min="15108" max="15108" width="1.77734375" style="2" customWidth="1"/>
    <col min="15109" max="15109" width="12.77734375" style="2" customWidth="1"/>
    <col min="15110" max="15110" width="12.44140625" style="2" bestFit="1" customWidth="1"/>
    <col min="15111" max="15111" width="6.5546875" style="2" customWidth="1"/>
    <col min="15112" max="15112" width="15.21875" style="2" customWidth="1"/>
    <col min="15113" max="15113" width="9" style="2" customWidth="1"/>
    <col min="15114" max="15114" width="7" style="2" customWidth="1"/>
    <col min="15115" max="15115" width="6.21875" style="2" customWidth="1"/>
    <col min="15116" max="15359" width="9.21875" style="2"/>
    <col min="15360" max="15360" width="11.44140625" style="2" customWidth="1"/>
    <col min="15361" max="15362" width="12.21875" style="2" customWidth="1"/>
    <col min="15363" max="15363" width="15.5546875" style="2" customWidth="1"/>
    <col min="15364" max="15364" width="1.77734375" style="2" customWidth="1"/>
    <col min="15365" max="15365" width="12.77734375" style="2" customWidth="1"/>
    <col min="15366" max="15366" width="12.44140625" style="2" bestFit="1" customWidth="1"/>
    <col min="15367" max="15367" width="6.5546875" style="2" customWidth="1"/>
    <col min="15368" max="15368" width="15.21875" style="2" customWidth="1"/>
    <col min="15369" max="15369" width="9" style="2" customWidth="1"/>
    <col min="15370" max="15370" width="7" style="2" customWidth="1"/>
    <col min="15371" max="15371" width="6.21875" style="2" customWidth="1"/>
    <col min="15372" max="15615" width="9.21875" style="2"/>
    <col min="15616" max="15616" width="11.44140625" style="2" customWidth="1"/>
    <col min="15617" max="15618" width="12.21875" style="2" customWidth="1"/>
    <col min="15619" max="15619" width="15.5546875" style="2" customWidth="1"/>
    <col min="15620" max="15620" width="1.77734375" style="2" customWidth="1"/>
    <col min="15621" max="15621" width="12.77734375" style="2" customWidth="1"/>
    <col min="15622" max="15622" width="12.44140625" style="2" bestFit="1" customWidth="1"/>
    <col min="15623" max="15623" width="6.5546875" style="2" customWidth="1"/>
    <col min="15624" max="15624" width="15.21875" style="2" customWidth="1"/>
    <col min="15625" max="15625" width="9" style="2" customWidth="1"/>
    <col min="15626" max="15626" width="7" style="2" customWidth="1"/>
    <col min="15627" max="15627" width="6.21875" style="2" customWidth="1"/>
    <col min="15628" max="15871" width="9.21875" style="2"/>
    <col min="15872" max="15872" width="11.44140625" style="2" customWidth="1"/>
    <col min="15873" max="15874" width="12.21875" style="2" customWidth="1"/>
    <col min="15875" max="15875" width="15.5546875" style="2" customWidth="1"/>
    <col min="15876" max="15876" width="1.77734375" style="2" customWidth="1"/>
    <col min="15877" max="15877" width="12.77734375" style="2" customWidth="1"/>
    <col min="15878" max="15878" width="12.44140625" style="2" bestFit="1" customWidth="1"/>
    <col min="15879" max="15879" width="6.5546875" style="2" customWidth="1"/>
    <col min="15880" max="15880" width="15.21875" style="2" customWidth="1"/>
    <col min="15881" max="15881" width="9" style="2" customWidth="1"/>
    <col min="15882" max="15882" width="7" style="2" customWidth="1"/>
    <col min="15883" max="15883" width="6.21875" style="2" customWidth="1"/>
    <col min="15884" max="16127" width="9.21875" style="2"/>
    <col min="16128" max="16128" width="11.44140625" style="2" customWidth="1"/>
    <col min="16129" max="16130" width="12.21875" style="2" customWidth="1"/>
    <col min="16131" max="16131" width="15.5546875" style="2" customWidth="1"/>
    <col min="16132" max="16132" width="1.77734375" style="2" customWidth="1"/>
    <col min="16133" max="16133" width="12.77734375" style="2" customWidth="1"/>
    <col min="16134" max="16134" width="12.44140625" style="2" bestFit="1" customWidth="1"/>
    <col min="16135" max="16135" width="6.5546875" style="2" customWidth="1"/>
    <col min="16136" max="16136" width="15.21875" style="2" customWidth="1"/>
    <col min="16137" max="16137" width="9" style="2" customWidth="1"/>
    <col min="16138" max="16138" width="7" style="2" customWidth="1"/>
    <col min="16139" max="16139" width="6.21875" style="2" customWidth="1"/>
    <col min="16140" max="16384" width="9.21875" style="2"/>
  </cols>
  <sheetData>
    <row r="1" spans="2:18" s="7" customFormat="1" ht="9" customHeight="1" x14ac:dyDescent="0.3">
      <c r="B1" s="8"/>
      <c r="K1" s="8"/>
      <c r="L1" s="8"/>
    </row>
    <row r="2" spans="2:18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18" ht="6.6" customHeight="1" x14ac:dyDescent="0.3">
      <c r="C3" s="493"/>
      <c r="D3" s="493"/>
      <c r="E3" s="493"/>
      <c r="F3" s="493"/>
      <c r="G3" s="493"/>
      <c r="H3" s="493"/>
      <c r="I3" s="493"/>
      <c r="J3" s="493"/>
    </row>
    <row r="4" spans="2:18" s="64" customFormat="1" ht="18.75" customHeight="1" x14ac:dyDescent="0.45">
      <c r="B4" s="62"/>
      <c r="C4" s="494" t="s">
        <v>57</v>
      </c>
      <c r="D4" s="495"/>
      <c r="E4" s="496"/>
      <c r="G4" s="497" t="s">
        <v>64</v>
      </c>
      <c r="H4" s="454"/>
      <c r="I4" s="455">
        <f ca="1">NOW()</f>
        <v>45947.371444097225</v>
      </c>
      <c r="J4" s="455"/>
      <c r="K4" s="62"/>
      <c r="L4" s="62"/>
      <c r="O4" s="65" t="s">
        <v>0</v>
      </c>
      <c r="P4" s="65" t="s">
        <v>25</v>
      </c>
      <c r="Q4" s="65" t="s">
        <v>24</v>
      </c>
      <c r="R4" s="61"/>
    </row>
    <row r="5" spans="2:18" s="64" customFormat="1" ht="15.75" customHeight="1" x14ac:dyDescent="0.45">
      <c r="B5" s="62"/>
      <c r="C5" s="96" t="s">
        <v>58</v>
      </c>
      <c r="D5" s="97" t="s">
        <v>59</v>
      </c>
      <c r="E5" s="98" t="s">
        <v>2</v>
      </c>
      <c r="G5" s="498" t="s">
        <v>65</v>
      </c>
      <c r="H5" s="453"/>
      <c r="I5" s="456"/>
      <c r="J5" s="456"/>
      <c r="K5" s="62"/>
      <c r="L5" s="62"/>
      <c r="O5" s="66" t="s">
        <v>73</v>
      </c>
      <c r="P5" s="66" t="s">
        <v>49</v>
      </c>
      <c r="Q5" s="66" t="s">
        <v>49</v>
      </c>
      <c r="R5" s="61"/>
    </row>
    <row r="6" spans="2:18" s="64" customFormat="1" ht="15.75" customHeight="1" x14ac:dyDescent="0.45">
      <c r="B6" s="62"/>
      <c r="C6" s="93">
        <v>5</v>
      </c>
      <c r="D6" s="94">
        <v>0</v>
      </c>
      <c r="E6" s="95">
        <f>C6*D6</f>
        <v>0</v>
      </c>
      <c r="G6" s="499" t="s">
        <v>67</v>
      </c>
      <c r="H6" s="453"/>
      <c r="I6" s="448"/>
      <c r="J6" s="448"/>
      <c r="K6" s="62"/>
      <c r="L6" s="62"/>
      <c r="O6" s="66" t="s">
        <v>44</v>
      </c>
      <c r="P6" s="66" t="s">
        <v>75</v>
      </c>
      <c r="Q6" s="66" t="s">
        <v>76</v>
      </c>
      <c r="R6" s="61"/>
    </row>
    <row r="7" spans="2:18" s="64" customFormat="1" ht="15.75" customHeight="1" x14ac:dyDescent="0.45">
      <c r="B7" s="62"/>
      <c r="C7" s="93">
        <v>10</v>
      </c>
      <c r="D7" s="94">
        <v>1</v>
      </c>
      <c r="E7" s="95">
        <f t="shared" ref="E7:E12" si="0">C7*D7</f>
        <v>10</v>
      </c>
      <c r="G7" s="499" t="s">
        <v>115</v>
      </c>
      <c r="H7" s="453"/>
      <c r="I7" s="448"/>
      <c r="J7" s="448"/>
      <c r="K7" s="62"/>
      <c r="L7" s="62"/>
      <c r="O7" s="66" t="s">
        <v>74</v>
      </c>
      <c r="P7" s="66" t="s">
        <v>75</v>
      </c>
      <c r="Q7" s="66" t="s">
        <v>77</v>
      </c>
      <c r="R7" s="61"/>
    </row>
    <row r="8" spans="2:18" s="64" customFormat="1" ht="15.75" customHeight="1" x14ac:dyDescent="0.45">
      <c r="B8" s="62"/>
      <c r="C8" s="93">
        <v>20</v>
      </c>
      <c r="D8" s="94">
        <v>0</v>
      </c>
      <c r="E8" s="95">
        <f t="shared" si="0"/>
        <v>0</v>
      </c>
      <c r="G8" s="500" t="s">
        <v>72</v>
      </c>
      <c r="H8" s="447"/>
      <c r="I8" s="449" t="s">
        <v>73</v>
      </c>
      <c r="J8" s="449"/>
      <c r="K8" s="62"/>
      <c r="L8" s="62"/>
      <c r="O8" s="66"/>
      <c r="P8" s="66"/>
      <c r="Q8" s="66"/>
      <c r="R8" s="61"/>
    </row>
    <row r="9" spans="2:18" s="64" customFormat="1" ht="15.75" customHeight="1" x14ac:dyDescent="0.45">
      <c r="B9" s="62"/>
      <c r="C9" s="93">
        <v>50</v>
      </c>
      <c r="D9" s="94">
        <v>0</v>
      </c>
      <c r="E9" s="95">
        <f t="shared" si="0"/>
        <v>0</v>
      </c>
      <c r="G9" s="501" t="str">
        <f>VLOOKUP($I$8,$O$5:$Q$8,2,FALSE)</f>
        <v>-</v>
      </c>
      <c r="H9" s="502"/>
      <c r="I9" s="490" t="str">
        <f>VLOOKUP($I$8,$O$5:$Q$8,3,FALSE)</f>
        <v>-</v>
      </c>
      <c r="J9" s="490"/>
      <c r="K9" s="62"/>
      <c r="L9" s="62"/>
      <c r="O9" s="66"/>
      <c r="R9" s="61"/>
    </row>
    <row r="10" spans="2:18" s="64" customFormat="1" ht="15.75" customHeight="1" x14ac:dyDescent="0.45">
      <c r="B10" s="62"/>
      <c r="C10" s="93">
        <v>100</v>
      </c>
      <c r="D10" s="94">
        <v>0</v>
      </c>
      <c r="E10" s="95">
        <f t="shared" si="0"/>
        <v>0</v>
      </c>
      <c r="G10" s="503"/>
      <c r="H10" s="504"/>
      <c r="I10" s="490"/>
      <c r="J10" s="490"/>
      <c r="K10" s="62"/>
      <c r="L10" s="62"/>
      <c r="O10" s="66"/>
      <c r="P10" s="66"/>
      <c r="Q10" s="66" t="s">
        <v>26</v>
      </c>
      <c r="R10" s="61"/>
    </row>
    <row r="11" spans="2:18" s="64" customFormat="1" ht="15.75" customHeight="1" x14ac:dyDescent="0.45">
      <c r="B11" s="62"/>
      <c r="C11" s="93">
        <v>200</v>
      </c>
      <c r="D11" s="94">
        <v>0</v>
      </c>
      <c r="E11" s="95">
        <f t="shared" si="0"/>
        <v>0</v>
      </c>
      <c r="G11" s="505"/>
      <c r="H11" s="506"/>
      <c r="I11" s="492"/>
      <c r="J11" s="492"/>
      <c r="K11" s="62"/>
      <c r="L11" s="62"/>
      <c r="N11" s="61"/>
      <c r="O11" s="66"/>
      <c r="P11" s="66"/>
      <c r="Q11" s="66"/>
      <c r="R11" s="61"/>
    </row>
    <row r="12" spans="2:18" s="64" customFormat="1" ht="15.75" customHeight="1" x14ac:dyDescent="0.45">
      <c r="B12" s="62"/>
      <c r="C12" s="93">
        <v>500</v>
      </c>
      <c r="D12" s="94">
        <v>0</v>
      </c>
      <c r="E12" s="95">
        <f t="shared" si="0"/>
        <v>0</v>
      </c>
      <c r="G12" s="507"/>
      <c r="H12" s="508"/>
      <c r="I12" s="492"/>
      <c r="J12" s="492"/>
      <c r="K12" s="62"/>
      <c r="L12" s="62"/>
      <c r="N12" s="61"/>
      <c r="O12" s="66"/>
      <c r="P12" s="66"/>
      <c r="Q12" s="66" t="s">
        <v>26</v>
      </c>
      <c r="R12" s="61"/>
    </row>
    <row r="13" spans="2:18" s="64" customFormat="1" ht="15.75" customHeight="1" x14ac:dyDescent="0.45">
      <c r="B13" s="62"/>
      <c r="C13" s="491" t="s">
        <v>60</v>
      </c>
      <c r="D13" s="491"/>
      <c r="E13" s="332">
        <f>SUM(E6:E12)</f>
        <v>10</v>
      </c>
      <c r="G13" s="507"/>
      <c r="H13" s="508"/>
      <c r="I13" s="492"/>
      <c r="J13" s="492"/>
      <c r="K13" s="62"/>
      <c r="L13" s="62"/>
      <c r="N13" s="66"/>
      <c r="O13" s="61"/>
      <c r="P13" s="61"/>
      <c r="Q13" s="61"/>
      <c r="R13" s="61"/>
    </row>
    <row r="14" spans="2:18" s="64" customFormat="1" ht="5.4" customHeight="1" x14ac:dyDescent="0.45">
      <c r="B14" s="62"/>
      <c r="C14" s="68"/>
      <c r="D14" s="68"/>
      <c r="E14" s="69"/>
      <c r="G14" s="507"/>
      <c r="H14" s="508"/>
      <c r="I14" s="492"/>
      <c r="J14" s="492"/>
      <c r="K14" s="62"/>
      <c r="L14" s="62"/>
      <c r="N14" s="66"/>
      <c r="O14" s="61"/>
      <c r="P14" s="61"/>
      <c r="Q14" s="61"/>
      <c r="R14" s="61"/>
    </row>
    <row r="15" spans="2:18" s="71" customFormat="1" ht="15.75" customHeight="1" x14ac:dyDescent="0.3">
      <c r="B15" s="70"/>
      <c r="C15" s="135" t="s">
        <v>61</v>
      </c>
      <c r="D15" s="136" t="s">
        <v>59</v>
      </c>
      <c r="E15" s="137" t="s">
        <v>2</v>
      </c>
      <c r="G15" s="507"/>
      <c r="H15" s="508"/>
      <c r="I15" s="492"/>
      <c r="J15" s="492"/>
      <c r="K15" s="70"/>
      <c r="L15" s="70"/>
      <c r="N15" s="72"/>
      <c r="O15" s="72"/>
      <c r="P15" s="72"/>
      <c r="Q15" s="72"/>
      <c r="R15" s="72"/>
    </row>
    <row r="16" spans="2:18" s="64" customFormat="1" ht="15.75" customHeight="1" x14ac:dyDescent="0.45">
      <c r="B16" s="62"/>
      <c r="C16" s="93">
        <v>0.01</v>
      </c>
      <c r="D16" s="94">
        <v>0</v>
      </c>
      <c r="E16" s="95">
        <f t="shared" ref="E16:E23" si="1">C16*D16</f>
        <v>0</v>
      </c>
      <c r="G16" s="507"/>
      <c r="H16" s="508"/>
      <c r="I16" s="492"/>
      <c r="J16" s="492"/>
      <c r="K16" s="62"/>
      <c r="L16" s="62"/>
      <c r="N16" s="61"/>
      <c r="O16" s="66"/>
      <c r="P16" s="66"/>
      <c r="Q16" s="66"/>
      <c r="R16" s="61"/>
    </row>
    <row r="17" spans="2:22" s="64" customFormat="1" ht="15.75" customHeight="1" x14ac:dyDescent="0.45">
      <c r="B17" s="62"/>
      <c r="C17" s="93">
        <v>0.02</v>
      </c>
      <c r="D17" s="94">
        <v>0</v>
      </c>
      <c r="E17" s="95">
        <f t="shared" si="1"/>
        <v>0</v>
      </c>
      <c r="G17" s="509"/>
      <c r="H17" s="510"/>
      <c r="I17" s="492"/>
      <c r="J17" s="492"/>
      <c r="K17" s="62"/>
      <c r="L17" s="62"/>
      <c r="M17" s="73"/>
      <c r="N17" s="61"/>
      <c r="O17" s="61"/>
      <c r="P17" s="61"/>
      <c r="Q17" s="61"/>
      <c r="R17" s="61"/>
      <c r="V17" s="74"/>
    </row>
    <row r="18" spans="2:22" s="64" customFormat="1" ht="15.75" customHeight="1" x14ac:dyDescent="0.3">
      <c r="B18" s="62"/>
      <c r="C18" s="93">
        <v>0.05</v>
      </c>
      <c r="D18" s="94">
        <v>0</v>
      </c>
      <c r="E18" s="95">
        <f t="shared" si="1"/>
        <v>0</v>
      </c>
      <c r="G18" s="61"/>
      <c r="H18" s="61"/>
      <c r="I18" s="61"/>
      <c r="J18" s="61"/>
      <c r="K18" s="62"/>
      <c r="L18" s="62"/>
    </row>
    <row r="19" spans="2:22" s="64" customFormat="1" ht="15.75" customHeight="1" x14ac:dyDescent="0.3">
      <c r="B19" s="62"/>
      <c r="C19" s="93">
        <v>0.1</v>
      </c>
      <c r="D19" s="94">
        <v>0</v>
      </c>
      <c r="E19" s="95">
        <f t="shared" si="1"/>
        <v>0</v>
      </c>
      <c r="G19" s="474" t="s">
        <v>78</v>
      </c>
      <c r="H19" s="474"/>
      <c r="I19" s="474"/>
      <c r="J19" s="335">
        <f>+E26</f>
        <v>10</v>
      </c>
      <c r="K19" s="62"/>
      <c r="L19" s="62"/>
    </row>
    <row r="20" spans="2:22" s="64" customFormat="1" ht="15.75" customHeight="1" x14ac:dyDescent="0.3">
      <c r="B20" s="62"/>
      <c r="C20" s="93">
        <v>0.2</v>
      </c>
      <c r="D20" s="94">
        <v>0</v>
      </c>
      <c r="E20" s="95">
        <f t="shared" si="1"/>
        <v>0</v>
      </c>
      <c r="G20" s="474" t="s">
        <v>79</v>
      </c>
      <c r="H20" s="474"/>
      <c r="I20" s="474"/>
      <c r="J20" s="336">
        <v>220</v>
      </c>
      <c r="K20" s="62"/>
      <c r="L20" s="62"/>
    </row>
    <row r="21" spans="2:22" s="64" customFormat="1" ht="15.75" customHeight="1" x14ac:dyDescent="0.3">
      <c r="B21" s="62"/>
      <c r="C21" s="93">
        <v>0.5</v>
      </c>
      <c r="D21" s="94">
        <v>0</v>
      </c>
      <c r="E21" s="95">
        <f t="shared" si="1"/>
        <v>0</v>
      </c>
      <c r="G21" s="474" t="s">
        <v>80</v>
      </c>
      <c r="H21" s="474"/>
      <c r="I21" s="474"/>
      <c r="J21" s="118">
        <f>+J19-J20</f>
        <v>-210</v>
      </c>
      <c r="K21" s="62"/>
      <c r="L21" s="62"/>
    </row>
    <row r="22" spans="2:22" s="64" customFormat="1" ht="15.75" customHeight="1" x14ac:dyDescent="0.3">
      <c r="B22" s="62"/>
      <c r="C22" s="93">
        <v>1</v>
      </c>
      <c r="D22" s="94">
        <v>0</v>
      </c>
      <c r="E22" s="95">
        <f t="shared" si="1"/>
        <v>0</v>
      </c>
      <c r="G22" s="61"/>
      <c r="H22" s="61"/>
      <c r="I22" s="75"/>
      <c r="J22" s="76"/>
      <c r="K22" s="62"/>
      <c r="L22" s="62"/>
    </row>
    <row r="23" spans="2:22" s="64" customFormat="1" ht="15.75" customHeight="1" x14ac:dyDescent="0.3">
      <c r="B23" s="62"/>
      <c r="C23" s="93">
        <v>2</v>
      </c>
      <c r="D23" s="94">
        <v>0</v>
      </c>
      <c r="E23" s="95">
        <f t="shared" si="1"/>
        <v>0</v>
      </c>
      <c r="G23" s="476" t="s">
        <v>81</v>
      </c>
      <c r="H23" s="477"/>
      <c r="I23" s="100"/>
      <c r="J23" s="101"/>
      <c r="K23" s="62"/>
      <c r="L23" s="62"/>
    </row>
    <row r="24" spans="2:22" s="64" customFormat="1" ht="15.75" customHeight="1" x14ac:dyDescent="0.3">
      <c r="B24" s="62"/>
      <c r="C24" s="491" t="s">
        <v>62</v>
      </c>
      <c r="D24" s="491"/>
      <c r="E24" s="333">
        <f>SUM(E16:E23)</f>
        <v>0</v>
      </c>
      <c r="G24" s="102"/>
      <c r="H24" s="103"/>
      <c r="I24" s="75"/>
      <c r="J24" s="104"/>
      <c r="K24" s="62"/>
      <c r="L24" s="62"/>
    </row>
    <row r="25" spans="2:22" s="64" customFormat="1" ht="5.4" customHeight="1" thickBot="1" x14ac:dyDescent="0.5">
      <c r="B25" s="62"/>
      <c r="C25" s="68"/>
      <c r="D25" s="68"/>
      <c r="E25" s="77"/>
      <c r="G25" s="102"/>
      <c r="H25" s="103"/>
      <c r="I25" s="75"/>
      <c r="J25" s="104"/>
      <c r="K25" s="62"/>
      <c r="L25" s="62"/>
      <c r="N25" s="74"/>
    </row>
    <row r="26" spans="2:22" s="71" customFormat="1" ht="32.4" customHeight="1" thickBot="1" x14ac:dyDescent="0.35">
      <c r="B26" s="70"/>
      <c r="C26" s="480" t="s">
        <v>63</v>
      </c>
      <c r="D26" s="481"/>
      <c r="E26" s="109">
        <f>E13+E24</f>
        <v>10</v>
      </c>
      <c r="G26" s="105"/>
      <c r="H26" s="106"/>
      <c r="I26" s="107"/>
      <c r="J26" s="108"/>
      <c r="K26" s="70"/>
      <c r="L26" s="70"/>
    </row>
    <row r="27" spans="2:22" s="64" customFormat="1" ht="9.6" customHeight="1" x14ac:dyDescent="0.3">
      <c r="B27" s="62"/>
      <c r="C27" s="78"/>
      <c r="D27" s="78"/>
      <c r="E27" s="61"/>
      <c r="F27" s="60"/>
      <c r="G27" s="79"/>
      <c r="H27" s="79"/>
      <c r="I27" s="79"/>
      <c r="J27" s="79"/>
      <c r="K27" s="62"/>
      <c r="L27" s="62"/>
    </row>
    <row r="28" spans="2:22" s="64" customFormat="1" ht="18.75" customHeight="1" x14ac:dyDescent="0.3">
      <c r="B28" s="62"/>
      <c r="C28" s="486" t="s">
        <v>82</v>
      </c>
      <c r="D28" s="487"/>
      <c r="E28" s="487"/>
      <c r="F28" s="487"/>
      <c r="G28" s="487"/>
      <c r="H28" s="487"/>
      <c r="I28" s="487"/>
      <c r="J28" s="488"/>
      <c r="K28" s="62"/>
      <c r="L28" s="62"/>
    </row>
    <row r="29" spans="2:22" s="64" customFormat="1" ht="25.05" customHeight="1" x14ac:dyDescent="0.3">
      <c r="B29" s="62"/>
      <c r="C29" s="460" t="s">
        <v>83</v>
      </c>
      <c r="D29" s="461"/>
      <c r="E29" s="462"/>
      <c r="F29" s="478" t="s">
        <v>84</v>
      </c>
      <c r="G29" s="462"/>
      <c r="H29" s="111" t="s">
        <v>40</v>
      </c>
      <c r="I29" s="110" t="s">
        <v>80</v>
      </c>
      <c r="J29" s="112" t="s">
        <v>81</v>
      </c>
      <c r="K29" s="62"/>
      <c r="L29" s="62"/>
    </row>
    <row r="30" spans="2:22" s="64" customFormat="1" ht="15.75" customHeight="1" x14ac:dyDescent="0.3">
      <c r="B30" s="62"/>
      <c r="C30" s="463" t="s">
        <v>85</v>
      </c>
      <c r="D30" s="463"/>
      <c r="E30" s="463"/>
      <c r="F30" s="471">
        <v>5</v>
      </c>
      <c r="G30" s="471"/>
      <c r="H30" s="113">
        <v>0</v>
      </c>
      <c r="I30" s="114">
        <f>+F30-H30</f>
        <v>5</v>
      </c>
      <c r="J30" s="115" t="str">
        <f>IF(I30&lt;&gt;0,"Explicación","")</f>
        <v>Explicación</v>
      </c>
      <c r="K30" s="62"/>
      <c r="L30" s="62"/>
    </row>
    <row r="31" spans="2:22" s="62" customFormat="1" ht="15.75" customHeight="1" x14ac:dyDescent="0.3">
      <c r="C31" s="448" t="s">
        <v>112</v>
      </c>
      <c r="D31" s="448"/>
      <c r="E31" s="448"/>
      <c r="F31" s="459">
        <v>0</v>
      </c>
      <c r="G31" s="459"/>
      <c r="H31" s="117">
        <v>0</v>
      </c>
      <c r="I31" s="118">
        <f t="shared" ref="I31:I36" si="2">+F31-H31</f>
        <v>0</v>
      </c>
      <c r="J31" s="119" t="str">
        <f t="shared" ref="J31:J36" si="3">IF(I31&lt;&gt;0,"Explicación","")</f>
        <v/>
      </c>
    </row>
    <row r="32" spans="2:22" s="62" customFormat="1" ht="15.75" customHeight="1" x14ac:dyDescent="0.3">
      <c r="C32" s="464" t="s">
        <v>86</v>
      </c>
      <c r="D32" s="464"/>
      <c r="E32" s="464"/>
      <c r="F32" s="459">
        <v>0</v>
      </c>
      <c r="G32" s="459"/>
      <c r="H32" s="117">
        <v>0</v>
      </c>
      <c r="I32" s="118">
        <f t="shared" si="2"/>
        <v>0</v>
      </c>
      <c r="J32" s="119" t="str">
        <f t="shared" si="3"/>
        <v/>
      </c>
    </row>
    <row r="33" spans="1:38" s="62" customFormat="1" ht="15.75" customHeight="1" x14ac:dyDescent="0.3">
      <c r="C33" s="464" t="s">
        <v>86</v>
      </c>
      <c r="D33" s="464"/>
      <c r="E33" s="464"/>
      <c r="F33" s="459">
        <v>0</v>
      </c>
      <c r="G33" s="459"/>
      <c r="H33" s="117">
        <v>0</v>
      </c>
      <c r="I33" s="118">
        <f t="shared" si="2"/>
        <v>0</v>
      </c>
      <c r="J33" s="119" t="str">
        <f t="shared" si="3"/>
        <v/>
      </c>
    </row>
    <row r="34" spans="1:38" s="62" customFormat="1" ht="15.75" customHeight="1" x14ac:dyDescent="0.3">
      <c r="C34" s="464" t="s">
        <v>86</v>
      </c>
      <c r="D34" s="464"/>
      <c r="E34" s="464"/>
      <c r="F34" s="459">
        <v>0</v>
      </c>
      <c r="G34" s="459"/>
      <c r="H34" s="117">
        <v>0</v>
      </c>
      <c r="I34" s="118">
        <f t="shared" si="2"/>
        <v>0</v>
      </c>
      <c r="J34" s="119" t="str">
        <f t="shared" si="3"/>
        <v/>
      </c>
    </row>
    <row r="35" spans="1:38" s="62" customFormat="1" ht="15.75" customHeight="1" x14ac:dyDescent="0.3">
      <c r="C35" s="482" t="s">
        <v>86</v>
      </c>
      <c r="D35" s="482"/>
      <c r="E35" s="482"/>
      <c r="F35" s="472">
        <v>0</v>
      </c>
      <c r="G35" s="472"/>
      <c r="H35" s="337">
        <v>0</v>
      </c>
      <c r="I35" s="122">
        <f t="shared" si="2"/>
        <v>0</v>
      </c>
      <c r="J35" s="216" t="str">
        <f t="shared" si="3"/>
        <v/>
      </c>
    </row>
    <row r="36" spans="1:38" s="64" customFormat="1" ht="18.75" customHeight="1" x14ac:dyDescent="0.3">
      <c r="B36" s="62"/>
      <c r="C36" s="465" t="s">
        <v>117</v>
      </c>
      <c r="D36" s="465"/>
      <c r="E36" s="465"/>
      <c r="F36" s="475">
        <f>SUM(F30:G35)</f>
        <v>5</v>
      </c>
      <c r="G36" s="475"/>
      <c r="H36" s="118">
        <f>SUM(H30:H35)</f>
        <v>0</v>
      </c>
      <c r="I36" s="118">
        <f t="shared" si="2"/>
        <v>5</v>
      </c>
      <c r="J36" s="119" t="str">
        <f t="shared" si="3"/>
        <v>Explicación</v>
      </c>
      <c r="K36" s="62"/>
      <c r="L36" s="62"/>
    </row>
    <row r="37" spans="1:38" s="64" customFormat="1" ht="7.8" customHeight="1" x14ac:dyDescent="0.3">
      <c r="B37" s="62"/>
      <c r="C37" s="78"/>
      <c r="D37" s="78"/>
      <c r="E37" s="61"/>
      <c r="F37" s="60"/>
      <c r="G37" s="79"/>
      <c r="H37" s="79"/>
      <c r="I37" s="79"/>
      <c r="J37" s="79"/>
      <c r="K37" s="62"/>
      <c r="L37" s="62"/>
      <c r="V37" s="80"/>
    </row>
    <row r="38" spans="1:38" s="64" customFormat="1" ht="18.75" customHeight="1" x14ac:dyDescent="0.3">
      <c r="B38" s="62"/>
      <c r="C38" s="511" t="s">
        <v>116</v>
      </c>
      <c r="D38" s="512"/>
      <c r="E38" s="512"/>
      <c r="F38" s="512"/>
      <c r="G38" s="512"/>
      <c r="H38" s="512"/>
      <c r="I38" s="512"/>
      <c r="J38" s="513"/>
      <c r="K38" s="62"/>
      <c r="L38" s="62"/>
    </row>
    <row r="39" spans="1:38" s="83" customFormat="1" ht="41.4" customHeight="1" x14ac:dyDescent="0.3">
      <c r="A39" s="81"/>
      <c r="B39" s="82"/>
      <c r="C39" s="514" t="s">
        <v>88</v>
      </c>
      <c r="D39" s="479"/>
      <c r="E39" s="479"/>
      <c r="F39" s="479" t="s">
        <v>38</v>
      </c>
      <c r="G39" s="479"/>
      <c r="H39" s="97" t="s">
        <v>104</v>
      </c>
      <c r="I39" s="97" t="s">
        <v>40</v>
      </c>
      <c r="J39" s="120" t="s">
        <v>80</v>
      </c>
      <c r="K39" s="82"/>
      <c r="L39" s="82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</row>
    <row r="40" spans="1:38" s="85" customFormat="1" ht="15.75" customHeight="1" x14ac:dyDescent="0.3">
      <c r="A40" s="84"/>
      <c r="B40" s="82"/>
      <c r="C40" s="464" t="s">
        <v>13</v>
      </c>
      <c r="D40" s="464"/>
      <c r="E40" s="464"/>
      <c r="F40" s="459">
        <v>0</v>
      </c>
      <c r="G40" s="459"/>
      <c r="H40" s="116">
        <v>0</v>
      </c>
      <c r="I40" s="116">
        <v>0</v>
      </c>
      <c r="J40" s="118">
        <f>F40+H40-I40</f>
        <v>0</v>
      </c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</row>
    <row r="41" spans="1:38" s="85" customFormat="1" ht="15.75" customHeight="1" x14ac:dyDescent="0.3">
      <c r="A41" s="84"/>
      <c r="B41" s="82"/>
      <c r="C41" s="464" t="s">
        <v>14</v>
      </c>
      <c r="D41" s="464"/>
      <c r="E41" s="464"/>
      <c r="F41" s="459">
        <v>8</v>
      </c>
      <c r="G41" s="459">
        <v>0</v>
      </c>
      <c r="H41" s="116">
        <v>0</v>
      </c>
      <c r="I41" s="116">
        <v>0</v>
      </c>
      <c r="J41" s="118">
        <f t="shared" ref="J41:J50" si="4">F41+H41-I41</f>
        <v>8</v>
      </c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</row>
    <row r="42" spans="1:38" s="85" customFormat="1" ht="15.75" customHeight="1" x14ac:dyDescent="0.3">
      <c r="A42" s="84"/>
      <c r="B42" s="82"/>
      <c r="C42" s="464" t="s">
        <v>15</v>
      </c>
      <c r="D42" s="464"/>
      <c r="E42" s="464"/>
      <c r="F42" s="459">
        <v>0</v>
      </c>
      <c r="G42" s="459">
        <v>0</v>
      </c>
      <c r="H42" s="116">
        <v>8</v>
      </c>
      <c r="I42" s="116">
        <v>0</v>
      </c>
      <c r="J42" s="118">
        <f t="shared" si="4"/>
        <v>8</v>
      </c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</row>
    <row r="43" spans="1:38" s="85" customFormat="1" ht="15.75" customHeight="1" x14ac:dyDescent="0.3">
      <c r="A43" s="84"/>
      <c r="B43" s="82"/>
      <c r="C43" s="464" t="s">
        <v>16</v>
      </c>
      <c r="D43" s="464"/>
      <c r="E43" s="464"/>
      <c r="F43" s="459">
        <v>0</v>
      </c>
      <c r="G43" s="459">
        <v>0</v>
      </c>
      <c r="H43" s="116">
        <v>0</v>
      </c>
      <c r="I43" s="116">
        <v>0</v>
      </c>
      <c r="J43" s="118">
        <f t="shared" si="4"/>
        <v>0</v>
      </c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</row>
    <row r="44" spans="1:38" s="85" customFormat="1" ht="15.75" customHeight="1" x14ac:dyDescent="0.3">
      <c r="A44" s="84"/>
      <c r="B44" s="82"/>
      <c r="C44" s="464" t="s">
        <v>17</v>
      </c>
      <c r="D44" s="464"/>
      <c r="E44" s="464"/>
      <c r="F44" s="459">
        <v>0</v>
      </c>
      <c r="G44" s="459">
        <v>0</v>
      </c>
      <c r="H44" s="116">
        <v>0</v>
      </c>
      <c r="I44" s="116">
        <v>8</v>
      </c>
      <c r="J44" s="118">
        <f t="shared" si="4"/>
        <v>-8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</row>
    <row r="45" spans="1:38" s="85" customFormat="1" ht="15.75" customHeight="1" x14ac:dyDescent="0.3">
      <c r="A45" s="84"/>
      <c r="B45" s="82"/>
      <c r="C45" s="464" t="s">
        <v>18</v>
      </c>
      <c r="D45" s="464"/>
      <c r="E45" s="464"/>
      <c r="F45" s="459">
        <v>0</v>
      </c>
      <c r="G45" s="459">
        <v>0</v>
      </c>
      <c r="H45" s="116">
        <v>0</v>
      </c>
      <c r="I45" s="116">
        <v>0</v>
      </c>
      <c r="J45" s="118">
        <f t="shared" si="4"/>
        <v>0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</row>
    <row r="46" spans="1:38" s="85" customFormat="1" ht="15.75" customHeight="1" x14ac:dyDescent="0.3">
      <c r="A46" s="84"/>
      <c r="B46" s="82"/>
      <c r="C46" s="464" t="s">
        <v>19</v>
      </c>
      <c r="D46" s="464"/>
      <c r="E46" s="464"/>
      <c r="F46" s="459">
        <v>0</v>
      </c>
      <c r="G46" s="459">
        <v>0</v>
      </c>
      <c r="H46" s="116">
        <v>0</v>
      </c>
      <c r="I46" s="116">
        <v>0</v>
      </c>
      <c r="J46" s="118">
        <f t="shared" si="4"/>
        <v>0</v>
      </c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</row>
    <row r="47" spans="1:38" s="85" customFormat="1" ht="15.75" customHeight="1" x14ac:dyDescent="0.3">
      <c r="A47" s="84"/>
      <c r="B47" s="82"/>
      <c r="C47" s="464" t="s">
        <v>86</v>
      </c>
      <c r="D47" s="464"/>
      <c r="E47" s="464"/>
      <c r="F47" s="459">
        <v>0</v>
      </c>
      <c r="G47" s="459">
        <v>0</v>
      </c>
      <c r="H47" s="116">
        <v>0</v>
      </c>
      <c r="I47" s="116">
        <v>0</v>
      </c>
      <c r="J47" s="118">
        <f t="shared" si="4"/>
        <v>0</v>
      </c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</row>
    <row r="48" spans="1:38" s="85" customFormat="1" ht="15.75" customHeight="1" x14ac:dyDescent="0.3">
      <c r="A48" s="84"/>
      <c r="B48" s="82"/>
      <c r="C48" s="464" t="s">
        <v>86</v>
      </c>
      <c r="D48" s="464"/>
      <c r="E48" s="464"/>
      <c r="F48" s="459">
        <v>0</v>
      </c>
      <c r="G48" s="459">
        <v>0</v>
      </c>
      <c r="H48" s="116">
        <v>0</v>
      </c>
      <c r="I48" s="116">
        <v>0</v>
      </c>
      <c r="J48" s="118">
        <f t="shared" si="4"/>
        <v>0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</row>
    <row r="49" spans="1:38" s="85" customFormat="1" ht="15.75" customHeight="1" x14ac:dyDescent="0.3">
      <c r="A49" s="84"/>
      <c r="B49" s="82"/>
      <c r="C49" s="482" t="s">
        <v>86</v>
      </c>
      <c r="D49" s="482"/>
      <c r="E49" s="482"/>
      <c r="F49" s="472">
        <v>0</v>
      </c>
      <c r="G49" s="472">
        <v>0</v>
      </c>
      <c r="H49" s="121">
        <v>0</v>
      </c>
      <c r="I49" s="121">
        <v>0</v>
      </c>
      <c r="J49" s="122">
        <f t="shared" si="4"/>
        <v>0</v>
      </c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</row>
    <row r="50" spans="1:38" s="83" customFormat="1" ht="18.75" customHeight="1" x14ac:dyDescent="0.3">
      <c r="A50" s="81"/>
      <c r="B50" s="82"/>
      <c r="C50" s="515" t="s">
        <v>89</v>
      </c>
      <c r="D50" s="515"/>
      <c r="E50" s="515"/>
      <c r="F50" s="516">
        <f>SUM(F40:G49)</f>
        <v>8</v>
      </c>
      <c r="G50" s="516"/>
      <c r="H50" s="340">
        <f t="shared" ref="H50:I50" si="5">SUM(H40:H49)</f>
        <v>8</v>
      </c>
      <c r="I50" s="340">
        <f t="shared" si="5"/>
        <v>8</v>
      </c>
      <c r="J50" s="340">
        <f t="shared" si="4"/>
        <v>8</v>
      </c>
      <c r="K50" s="82"/>
      <c r="L50" s="82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</row>
    <row r="51" spans="1:38" s="64" customFormat="1" ht="5.0999999999999996" customHeight="1" x14ac:dyDescent="0.3">
      <c r="A51" s="61"/>
      <c r="B51" s="62"/>
      <c r="G51" s="86"/>
      <c r="H51" s="86"/>
      <c r="K51" s="62"/>
      <c r="L51" s="62"/>
    </row>
    <row r="52" spans="1:38" s="64" customFormat="1" ht="15.75" customHeight="1" x14ac:dyDescent="0.3">
      <c r="A52" s="61"/>
      <c r="B52" s="62"/>
      <c r="C52" s="457" t="s">
        <v>90</v>
      </c>
      <c r="D52" s="458"/>
      <c r="E52" s="458"/>
      <c r="F52" s="100"/>
      <c r="G52" s="100"/>
      <c r="H52" s="100"/>
      <c r="I52" s="100"/>
      <c r="J52" s="101"/>
      <c r="K52" s="62"/>
      <c r="L52" s="62"/>
    </row>
    <row r="53" spans="1:38" s="64" customFormat="1" ht="13.2" hidden="1" customHeight="1" x14ac:dyDescent="0.3">
      <c r="A53" s="61"/>
      <c r="B53" s="62"/>
      <c r="C53" s="123"/>
      <c r="D53" s="124"/>
      <c r="E53" s="75"/>
      <c r="F53" s="75"/>
      <c r="G53" s="75"/>
      <c r="H53" s="75"/>
      <c r="I53" s="75"/>
      <c r="J53" s="104"/>
      <c r="K53" s="62"/>
      <c r="L53" s="62"/>
    </row>
    <row r="54" spans="1:38" s="64" customFormat="1" ht="17.399999999999999" hidden="1" x14ac:dyDescent="0.3">
      <c r="A54" s="61"/>
      <c r="B54" s="62"/>
      <c r="C54" s="125"/>
      <c r="D54" s="75"/>
      <c r="E54" s="75"/>
      <c r="F54" s="75"/>
      <c r="G54" s="75"/>
      <c r="H54" s="75"/>
      <c r="I54" s="75"/>
      <c r="J54" s="104"/>
      <c r="K54" s="62"/>
      <c r="L54" s="62"/>
    </row>
    <row r="55" spans="1:38" s="64" customFormat="1" ht="17.399999999999999" hidden="1" x14ac:dyDescent="0.3">
      <c r="A55" s="61"/>
      <c r="B55" s="62"/>
      <c r="C55" s="125"/>
      <c r="D55" s="75"/>
      <c r="E55" s="75"/>
      <c r="F55" s="75"/>
      <c r="G55" s="75"/>
      <c r="H55" s="75"/>
      <c r="I55" s="75"/>
      <c r="J55" s="104"/>
      <c r="K55" s="62"/>
      <c r="L55" s="62"/>
    </row>
    <row r="56" spans="1:38" s="64" customFormat="1" ht="17.399999999999999" hidden="1" x14ac:dyDescent="0.3">
      <c r="B56" s="62"/>
      <c r="C56" s="125"/>
      <c r="D56" s="75"/>
      <c r="E56" s="75"/>
      <c r="F56" s="75"/>
      <c r="G56" s="75"/>
      <c r="H56" s="75"/>
      <c r="I56" s="75"/>
      <c r="J56" s="104"/>
      <c r="K56" s="62"/>
      <c r="L56" s="62"/>
    </row>
    <row r="57" spans="1:38" s="64" customFormat="1" ht="17.399999999999999" hidden="1" x14ac:dyDescent="0.3">
      <c r="B57" s="62"/>
      <c r="C57" s="125"/>
      <c r="D57" s="75"/>
      <c r="E57" s="75"/>
      <c r="F57" s="75"/>
      <c r="G57" s="75"/>
      <c r="H57" s="75"/>
      <c r="I57" s="75"/>
      <c r="J57" s="104"/>
      <c r="K57" s="62"/>
      <c r="L57" s="62"/>
    </row>
    <row r="58" spans="1:38" s="64" customFormat="1" ht="17.399999999999999" hidden="1" x14ac:dyDescent="0.3">
      <c r="B58" s="62"/>
      <c r="C58" s="126"/>
      <c r="F58" s="62"/>
      <c r="G58" s="62"/>
      <c r="H58" s="62"/>
      <c r="I58" s="62"/>
      <c r="J58" s="127"/>
      <c r="K58" s="62"/>
      <c r="L58" s="62"/>
    </row>
    <row r="59" spans="1:38" s="64" customFormat="1" ht="17.399999999999999" hidden="1" x14ac:dyDescent="0.3">
      <c r="B59" s="62"/>
      <c r="C59" s="126"/>
      <c r="F59" s="62"/>
      <c r="G59" s="62"/>
      <c r="H59" s="62"/>
      <c r="I59" s="62"/>
      <c r="J59" s="127"/>
      <c r="K59" s="62"/>
      <c r="L59" s="62"/>
    </row>
    <row r="60" spans="1:38" s="64" customFormat="1" ht="17.399999999999999" hidden="1" x14ac:dyDescent="0.3">
      <c r="B60" s="62"/>
      <c r="C60" s="126"/>
      <c r="F60" s="62"/>
      <c r="G60" s="62"/>
      <c r="H60" s="62"/>
      <c r="I60" s="62"/>
      <c r="J60" s="127"/>
      <c r="K60" s="62"/>
      <c r="L60" s="62"/>
    </row>
    <row r="61" spans="1:38" s="64" customFormat="1" ht="17.399999999999999" hidden="1" x14ac:dyDescent="0.3">
      <c r="B61" s="62"/>
      <c r="C61" s="126"/>
      <c r="F61" s="62"/>
      <c r="G61" s="62"/>
      <c r="H61" s="62"/>
      <c r="I61" s="62"/>
      <c r="J61" s="127"/>
      <c r="K61" s="62"/>
      <c r="L61" s="62"/>
    </row>
    <row r="62" spans="1:38" s="64" customFormat="1" ht="17.399999999999999" hidden="1" x14ac:dyDescent="0.3">
      <c r="C62" s="126"/>
      <c r="F62" s="62"/>
      <c r="G62" s="62"/>
      <c r="H62" s="62"/>
      <c r="I62" s="62"/>
      <c r="J62" s="127"/>
    </row>
    <row r="63" spans="1:38" s="64" customFormat="1" ht="17.399999999999999" hidden="1" x14ac:dyDescent="0.3">
      <c r="C63" s="126"/>
      <c r="F63" s="62"/>
      <c r="G63" s="62"/>
      <c r="H63" s="62"/>
      <c r="I63" s="62"/>
      <c r="J63" s="127"/>
    </row>
    <row r="64" spans="1:38" s="64" customFormat="1" ht="17.399999999999999" hidden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x14ac:dyDescent="0.3">
      <c r="C162" s="126"/>
      <c r="F162" s="62"/>
      <c r="G162" s="62"/>
      <c r="H162" s="62"/>
      <c r="I162" s="62"/>
      <c r="J162" s="127"/>
    </row>
    <row r="163" spans="3:10" s="64" customFormat="1" ht="17.399999999999999" hidden="1" x14ac:dyDescent="0.3">
      <c r="C163" s="126"/>
      <c r="F163" s="62"/>
      <c r="G163" s="62"/>
      <c r="H163" s="62"/>
      <c r="I163" s="62"/>
      <c r="J163" s="127"/>
    </row>
    <row r="164" spans="3:10" s="64" customFormat="1" ht="17.399999999999999" hidden="1" x14ac:dyDescent="0.3">
      <c r="C164" s="126"/>
      <c r="F164" s="62"/>
      <c r="G164" s="62"/>
      <c r="H164" s="62"/>
      <c r="I164" s="62"/>
      <c r="J164" s="127"/>
    </row>
    <row r="165" spans="3:10" s="64" customFormat="1" ht="17.399999999999999" hidden="1" x14ac:dyDescent="0.3">
      <c r="C165" s="126"/>
      <c r="F165" s="62"/>
      <c r="G165" s="62"/>
      <c r="H165" s="62"/>
      <c r="I165" s="62"/>
      <c r="J165" s="127"/>
    </row>
    <row r="166" spans="3:10" s="64" customFormat="1" ht="17.399999999999999" hidden="1" x14ac:dyDescent="0.3">
      <c r="C166" s="126"/>
      <c r="F166" s="62"/>
      <c r="G166" s="62"/>
      <c r="H166" s="62"/>
      <c r="I166" s="62"/>
      <c r="J166" s="127"/>
    </row>
    <row r="167" spans="3:10" s="64" customFormat="1" ht="17.399999999999999" hidden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x14ac:dyDescent="0.3">
      <c r="C169" s="128"/>
      <c r="D169" s="88"/>
      <c r="E169" s="88"/>
      <c r="F169" s="129"/>
      <c r="G169" s="129"/>
      <c r="H169" s="129"/>
      <c r="I169" s="129"/>
      <c r="J169" s="130"/>
    </row>
    <row r="170" spans="3:10" s="64" customFormat="1" ht="17.399999999999999" hidden="1" x14ac:dyDescent="0.3">
      <c r="C170" s="128"/>
      <c r="D170" s="88"/>
      <c r="E170" s="88"/>
      <c r="F170" s="129"/>
      <c r="G170" s="129"/>
      <c r="H170" s="129"/>
      <c r="I170" s="129"/>
      <c r="J170" s="130"/>
    </row>
    <row r="171" spans="3:10" s="64" customFormat="1" ht="17.399999999999999" hidden="1" x14ac:dyDescent="0.3">
      <c r="C171" s="128"/>
      <c r="D171" s="88"/>
      <c r="E171" s="88"/>
      <c r="F171" s="129"/>
      <c r="G171" s="129"/>
      <c r="H171" s="129"/>
      <c r="I171" s="129"/>
      <c r="J171" s="130"/>
    </row>
    <row r="172" spans="3:10" s="64" customFormat="1" ht="17.399999999999999" hidden="1" x14ac:dyDescent="0.3">
      <c r="C172" s="128"/>
      <c r="D172" s="88"/>
      <c r="E172" s="88"/>
      <c r="F172" s="129"/>
      <c r="G172" s="129"/>
      <c r="H172" s="129"/>
      <c r="I172" s="129"/>
      <c r="J172" s="130"/>
    </row>
    <row r="173" spans="3:10" s="64" customFormat="1" ht="17.399999999999999" hidden="1" x14ac:dyDescent="0.3">
      <c r="C173" s="128"/>
      <c r="D173" s="88"/>
      <c r="E173" s="88"/>
      <c r="F173" s="129"/>
      <c r="G173" s="129"/>
      <c r="H173" s="129"/>
      <c r="I173" s="129"/>
      <c r="J173" s="130"/>
    </row>
    <row r="174" spans="3:10" s="64" customFormat="1" ht="17.399999999999999" hidden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hidden="1" x14ac:dyDescent="0.3">
      <c r="C246" s="126"/>
      <c r="F246" s="62"/>
      <c r="G246" s="62"/>
      <c r="H246" s="62"/>
      <c r="I246" s="62"/>
      <c r="J246" s="127"/>
    </row>
    <row r="247" spans="3:10" s="64" customFormat="1" ht="17.399999999999999" hidden="1" x14ac:dyDescent="0.3">
      <c r="C247" s="126"/>
      <c r="F247" s="62"/>
      <c r="G247" s="62"/>
      <c r="H247" s="62"/>
      <c r="I247" s="62"/>
      <c r="J247" s="127"/>
    </row>
    <row r="248" spans="3:10" s="64" customFormat="1" ht="17.399999999999999" hidden="1" x14ac:dyDescent="0.3">
      <c r="C248" s="126"/>
      <c r="F248" s="62"/>
      <c r="G248" s="62"/>
      <c r="H248" s="62"/>
      <c r="I248" s="62"/>
      <c r="J248" s="127"/>
    </row>
    <row r="249" spans="3:10" s="64" customFormat="1" ht="17.399999999999999" hidden="1" x14ac:dyDescent="0.3">
      <c r="C249" s="126"/>
      <c r="F249" s="62"/>
      <c r="G249" s="62"/>
      <c r="H249" s="62"/>
      <c r="I249" s="62"/>
      <c r="J249" s="127"/>
    </row>
    <row r="250" spans="3:10" s="64" customFormat="1" ht="17.399999999999999" hidden="1" x14ac:dyDescent="0.3">
      <c r="C250" s="126"/>
      <c r="F250" s="62"/>
      <c r="G250" s="62"/>
      <c r="H250" s="62"/>
      <c r="I250" s="62"/>
      <c r="J250" s="127"/>
    </row>
    <row r="251" spans="3:10" s="64" customFormat="1" ht="17.399999999999999" x14ac:dyDescent="0.3">
      <c r="C251" s="131"/>
      <c r="D251" s="62"/>
      <c r="E251" s="62"/>
      <c r="F251" s="62"/>
      <c r="G251" s="62"/>
      <c r="H251" s="62"/>
      <c r="I251" s="62"/>
      <c r="J251" s="127"/>
    </row>
    <row r="252" spans="3:10" s="64" customFormat="1" ht="17.399999999999999" x14ac:dyDescent="0.3">
      <c r="C252" s="131"/>
      <c r="D252" s="62"/>
      <c r="E252" s="62"/>
      <c r="F252" s="62"/>
      <c r="G252" s="62"/>
      <c r="H252" s="62"/>
      <c r="I252" s="62"/>
      <c r="J252" s="127"/>
    </row>
    <row r="253" spans="3:10" s="64" customFormat="1" ht="17.399999999999999" x14ac:dyDescent="0.3">
      <c r="C253" s="131"/>
      <c r="D253" s="62"/>
      <c r="E253" s="62"/>
      <c r="F253" s="62"/>
      <c r="G253" s="62"/>
      <c r="H253" s="62"/>
      <c r="I253" s="62"/>
      <c r="J253" s="127"/>
    </row>
    <row r="254" spans="3:10" s="64" customFormat="1" ht="12.45" customHeight="1" x14ac:dyDescent="0.3">
      <c r="C254" s="132"/>
      <c r="D254" s="133"/>
      <c r="E254" s="133"/>
      <c r="F254" s="133"/>
      <c r="G254" s="133"/>
      <c r="H254" s="133"/>
      <c r="I254" s="133"/>
      <c r="J254" s="134"/>
    </row>
    <row r="255" spans="3:10" s="2" customFormat="1" ht="12.45" customHeight="1" x14ac:dyDescent="0.3"/>
    <row r="256" spans="3:10" s="2" customFormat="1" ht="12" customHeight="1" x14ac:dyDescent="0.3"/>
  </sheetData>
  <sheetProtection algorithmName="SHA-512" hashValue="zEsOAs8GcHMa6j+k3R4VwL4VAw7pzAdjGtyuisDsu4MSZINBjktmL1SndRA780t/eIk9hscNt6LCGUvskKXCEg==" saltValue="8sEiyaBGcBg+tnBl6+XcGA==" spinCount="100000" sheet="1" objects="1" scenarios="1"/>
  <mergeCells count="67">
    <mergeCell ref="F2:I2"/>
    <mergeCell ref="C49:E49"/>
    <mergeCell ref="F49:G49"/>
    <mergeCell ref="C50:E50"/>
    <mergeCell ref="F50:G50"/>
    <mergeCell ref="F45:G45"/>
    <mergeCell ref="C46:E46"/>
    <mergeCell ref="F46:G46"/>
    <mergeCell ref="F39:G39"/>
    <mergeCell ref="C31:E31"/>
    <mergeCell ref="F31:G31"/>
    <mergeCell ref="C32:E32"/>
    <mergeCell ref="F32:G32"/>
    <mergeCell ref="F33:G33"/>
    <mergeCell ref="F34:G34"/>
    <mergeCell ref="C33:E33"/>
    <mergeCell ref="C52:E52"/>
    <mergeCell ref="C40:E40"/>
    <mergeCell ref="F40:G40"/>
    <mergeCell ref="C41:E41"/>
    <mergeCell ref="F41:G41"/>
    <mergeCell ref="C42:E42"/>
    <mergeCell ref="F42:G42"/>
    <mergeCell ref="C47:E47"/>
    <mergeCell ref="F47:G47"/>
    <mergeCell ref="C48:E48"/>
    <mergeCell ref="F48:G48"/>
    <mergeCell ref="C43:E43"/>
    <mergeCell ref="F43:G43"/>
    <mergeCell ref="C44:E44"/>
    <mergeCell ref="F44:G44"/>
    <mergeCell ref="C45:E45"/>
    <mergeCell ref="C38:J38"/>
    <mergeCell ref="C39:E39"/>
    <mergeCell ref="C26:D26"/>
    <mergeCell ref="C28:J28"/>
    <mergeCell ref="C29:E29"/>
    <mergeCell ref="F29:G29"/>
    <mergeCell ref="C30:E30"/>
    <mergeCell ref="F30:G30"/>
    <mergeCell ref="C34:E34"/>
    <mergeCell ref="C35:E35"/>
    <mergeCell ref="F35:G35"/>
    <mergeCell ref="C36:E36"/>
    <mergeCell ref="F36:G36"/>
    <mergeCell ref="G6:H6"/>
    <mergeCell ref="I6:J6"/>
    <mergeCell ref="G7:H7"/>
    <mergeCell ref="I7:J7"/>
    <mergeCell ref="C24:D24"/>
    <mergeCell ref="G8:H8"/>
    <mergeCell ref="I8:J8"/>
    <mergeCell ref="G9:H10"/>
    <mergeCell ref="I9:J10"/>
    <mergeCell ref="G11:H17"/>
    <mergeCell ref="I11:J17"/>
    <mergeCell ref="C13:D13"/>
    <mergeCell ref="G19:I19"/>
    <mergeCell ref="G20:I20"/>
    <mergeCell ref="G21:I21"/>
    <mergeCell ref="G23:H23"/>
    <mergeCell ref="C3:J3"/>
    <mergeCell ref="C4:E4"/>
    <mergeCell ref="G4:H4"/>
    <mergeCell ref="I4:J4"/>
    <mergeCell ref="G5:H5"/>
    <mergeCell ref="I5:J5"/>
  </mergeCells>
  <conditionalFormatting sqref="H30:I36">
    <cfRule type="cellIs" dxfId="78" priority="3" stopIfTrue="1" operator="notEqual">
      <formula>0</formula>
    </cfRule>
  </conditionalFormatting>
  <conditionalFormatting sqref="J21">
    <cfRule type="cellIs" dxfId="77" priority="5" stopIfTrue="1" operator="notEqual">
      <formula>0</formula>
    </cfRule>
  </conditionalFormatting>
  <conditionalFormatting sqref="J27">
    <cfRule type="cellIs" dxfId="76" priority="4" stopIfTrue="1" operator="notEqual">
      <formula>0</formula>
    </cfRule>
  </conditionalFormatting>
  <conditionalFormatting sqref="J37">
    <cfRule type="cellIs" dxfId="75" priority="2" stopIfTrue="1" operator="notEqual">
      <formula>0</formula>
    </cfRule>
  </conditionalFormatting>
  <conditionalFormatting sqref="J40:J50">
    <cfRule type="cellIs" dxfId="74" priority="1" stopIfTrue="1" operator="notEqual">
      <formula>0</formula>
    </cfRule>
  </conditionalFormatting>
  <dataValidations count="1">
    <dataValidation type="list" allowBlank="1" showInputMessage="1" showErrorMessage="1" sqref="I8:J8" xr:uid="{E9E5B96C-A9EF-4529-B018-FD0E98326FDA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E06E-7649-42B3-A8CF-30E7E06D98E2}">
  <sheetPr>
    <pageSetUpPr fitToPage="1"/>
  </sheetPr>
  <dimension ref="A1:AL253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2" customWidth="1"/>
    <col min="2" max="2" width="1.6640625" style="1" customWidth="1"/>
    <col min="3" max="3" width="11.44140625" style="17" customWidth="1"/>
    <col min="4" max="4" width="11.6640625" style="19" customWidth="1"/>
    <col min="5" max="5" width="14.6640625" style="19" customWidth="1"/>
    <col min="6" max="6" width="1.77734375" style="19" customWidth="1"/>
    <col min="7" max="8" width="13.77734375" style="19" customWidth="1"/>
    <col min="9" max="9" width="14.6640625" style="19" customWidth="1"/>
    <col min="10" max="10" width="14.6640625" style="20" customWidth="1"/>
    <col min="11" max="11" width="1.6640625" style="1" customWidth="1"/>
    <col min="12" max="12" width="9.21875" style="1"/>
    <col min="13" max="14" width="9.21875" style="2" customWidth="1"/>
    <col min="15" max="15" width="26.44140625" style="2" hidden="1" customWidth="1"/>
    <col min="16" max="16" width="11.44140625" style="2" hidden="1" customWidth="1"/>
    <col min="17" max="17" width="9.21875" style="2" hidden="1" customWidth="1"/>
    <col min="18" max="19" width="9.21875" style="2" customWidth="1"/>
    <col min="20" max="255" width="9.21875" style="2"/>
    <col min="256" max="256" width="11.44140625" style="2" customWidth="1"/>
    <col min="257" max="258" width="12.21875" style="2" customWidth="1"/>
    <col min="259" max="259" width="15.5546875" style="2" customWidth="1"/>
    <col min="260" max="260" width="1.77734375" style="2" customWidth="1"/>
    <col min="261" max="261" width="12.77734375" style="2" customWidth="1"/>
    <col min="262" max="262" width="12.44140625" style="2" bestFit="1" customWidth="1"/>
    <col min="263" max="263" width="6.5546875" style="2" customWidth="1"/>
    <col min="264" max="264" width="15.21875" style="2" customWidth="1"/>
    <col min="265" max="265" width="9" style="2" customWidth="1"/>
    <col min="266" max="266" width="7" style="2" customWidth="1"/>
    <col min="267" max="267" width="6.21875" style="2" customWidth="1"/>
    <col min="268" max="511" width="9.21875" style="2"/>
    <col min="512" max="512" width="11.44140625" style="2" customWidth="1"/>
    <col min="513" max="514" width="12.21875" style="2" customWidth="1"/>
    <col min="515" max="515" width="15.5546875" style="2" customWidth="1"/>
    <col min="516" max="516" width="1.77734375" style="2" customWidth="1"/>
    <col min="517" max="517" width="12.77734375" style="2" customWidth="1"/>
    <col min="518" max="518" width="12.44140625" style="2" bestFit="1" customWidth="1"/>
    <col min="519" max="519" width="6.5546875" style="2" customWidth="1"/>
    <col min="520" max="520" width="15.21875" style="2" customWidth="1"/>
    <col min="521" max="521" width="9" style="2" customWidth="1"/>
    <col min="522" max="522" width="7" style="2" customWidth="1"/>
    <col min="523" max="523" width="6.21875" style="2" customWidth="1"/>
    <col min="524" max="767" width="9.21875" style="2"/>
    <col min="768" max="768" width="11.44140625" style="2" customWidth="1"/>
    <col min="769" max="770" width="12.21875" style="2" customWidth="1"/>
    <col min="771" max="771" width="15.5546875" style="2" customWidth="1"/>
    <col min="772" max="772" width="1.77734375" style="2" customWidth="1"/>
    <col min="773" max="773" width="12.77734375" style="2" customWidth="1"/>
    <col min="774" max="774" width="12.44140625" style="2" bestFit="1" customWidth="1"/>
    <col min="775" max="775" width="6.5546875" style="2" customWidth="1"/>
    <col min="776" max="776" width="15.21875" style="2" customWidth="1"/>
    <col min="777" max="777" width="9" style="2" customWidth="1"/>
    <col min="778" max="778" width="7" style="2" customWidth="1"/>
    <col min="779" max="779" width="6.21875" style="2" customWidth="1"/>
    <col min="780" max="1023" width="9.21875" style="2"/>
    <col min="1024" max="1024" width="11.44140625" style="2" customWidth="1"/>
    <col min="1025" max="1026" width="12.21875" style="2" customWidth="1"/>
    <col min="1027" max="1027" width="15.5546875" style="2" customWidth="1"/>
    <col min="1028" max="1028" width="1.77734375" style="2" customWidth="1"/>
    <col min="1029" max="1029" width="12.77734375" style="2" customWidth="1"/>
    <col min="1030" max="1030" width="12.44140625" style="2" bestFit="1" customWidth="1"/>
    <col min="1031" max="1031" width="6.5546875" style="2" customWidth="1"/>
    <col min="1032" max="1032" width="15.21875" style="2" customWidth="1"/>
    <col min="1033" max="1033" width="9" style="2" customWidth="1"/>
    <col min="1034" max="1034" width="7" style="2" customWidth="1"/>
    <col min="1035" max="1035" width="6.21875" style="2" customWidth="1"/>
    <col min="1036" max="1279" width="9.21875" style="2"/>
    <col min="1280" max="1280" width="11.44140625" style="2" customWidth="1"/>
    <col min="1281" max="1282" width="12.21875" style="2" customWidth="1"/>
    <col min="1283" max="1283" width="15.5546875" style="2" customWidth="1"/>
    <col min="1284" max="1284" width="1.77734375" style="2" customWidth="1"/>
    <col min="1285" max="1285" width="12.77734375" style="2" customWidth="1"/>
    <col min="1286" max="1286" width="12.44140625" style="2" bestFit="1" customWidth="1"/>
    <col min="1287" max="1287" width="6.5546875" style="2" customWidth="1"/>
    <col min="1288" max="1288" width="15.21875" style="2" customWidth="1"/>
    <col min="1289" max="1289" width="9" style="2" customWidth="1"/>
    <col min="1290" max="1290" width="7" style="2" customWidth="1"/>
    <col min="1291" max="1291" width="6.21875" style="2" customWidth="1"/>
    <col min="1292" max="1535" width="9.21875" style="2"/>
    <col min="1536" max="1536" width="11.44140625" style="2" customWidth="1"/>
    <col min="1537" max="1538" width="12.21875" style="2" customWidth="1"/>
    <col min="1539" max="1539" width="15.5546875" style="2" customWidth="1"/>
    <col min="1540" max="1540" width="1.77734375" style="2" customWidth="1"/>
    <col min="1541" max="1541" width="12.77734375" style="2" customWidth="1"/>
    <col min="1542" max="1542" width="12.44140625" style="2" bestFit="1" customWidth="1"/>
    <col min="1543" max="1543" width="6.5546875" style="2" customWidth="1"/>
    <col min="1544" max="1544" width="15.21875" style="2" customWidth="1"/>
    <col min="1545" max="1545" width="9" style="2" customWidth="1"/>
    <col min="1546" max="1546" width="7" style="2" customWidth="1"/>
    <col min="1547" max="1547" width="6.21875" style="2" customWidth="1"/>
    <col min="1548" max="1791" width="9.21875" style="2"/>
    <col min="1792" max="1792" width="11.44140625" style="2" customWidth="1"/>
    <col min="1793" max="1794" width="12.21875" style="2" customWidth="1"/>
    <col min="1795" max="1795" width="15.5546875" style="2" customWidth="1"/>
    <col min="1796" max="1796" width="1.77734375" style="2" customWidth="1"/>
    <col min="1797" max="1797" width="12.77734375" style="2" customWidth="1"/>
    <col min="1798" max="1798" width="12.44140625" style="2" bestFit="1" customWidth="1"/>
    <col min="1799" max="1799" width="6.5546875" style="2" customWidth="1"/>
    <col min="1800" max="1800" width="15.21875" style="2" customWidth="1"/>
    <col min="1801" max="1801" width="9" style="2" customWidth="1"/>
    <col min="1802" max="1802" width="7" style="2" customWidth="1"/>
    <col min="1803" max="1803" width="6.21875" style="2" customWidth="1"/>
    <col min="1804" max="2047" width="9.21875" style="2"/>
    <col min="2048" max="2048" width="11.44140625" style="2" customWidth="1"/>
    <col min="2049" max="2050" width="12.21875" style="2" customWidth="1"/>
    <col min="2051" max="2051" width="15.5546875" style="2" customWidth="1"/>
    <col min="2052" max="2052" width="1.77734375" style="2" customWidth="1"/>
    <col min="2053" max="2053" width="12.77734375" style="2" customWidth="1"/>
    <col min="2054" max="2054" width="12.44140625" style="2" bestFit="1" customWidth="1"/>
    <col min="2055" max="2055" width="6.5546875" style="2" customWidth="1"/>
    <col min="2056" max="2056" width="15.21875" style="2" customWidth="1"/>
    <col min="2057" max="2057" width="9" style="2" customWidth="1"/>
    <col min="2058" max="2058" width="7" style="2" customWidth="1"/>
    <col min="2059" max="2059" width="6.21875" style="2" customWidth="1"/>
    <col min="2060" max="2303" width="9.21875" style="2"/>
    <col min="2304" max="2304" width="11.44140625" style="2" customWidth="1"/>
    <col min="2305" max="2306" width="12.21875" style="2" customWidth="1"/>
    <col min="2307" max="2307" width="15.5546875" style="2" customWidth="1"/>
    <col min="2308" max="2308" width="1.77734375" style="2" customWidth="1"/>
    <col min="2309" max="2309" width="12.77734375" style="2" customWidth="1"/>
    <col min="2310" max="2310" width="12.44140625" style="2" bestFit="1" customWidth="1"/>
    <col min="2311" max="2311" width="6.5546875" style="2" customWidth="1"/>
    <col min="2312" max="2312" width="15.21875" style="2" customWidth="1"/>
    <col min="2313" max="2313" width="9" style="2" customWidth="1"/>
    <col min="2314" max="2314" width="7" style="2" customWidth="1"/>
    <col min="2315" max="2315" width="6.21875" style="2" customWidth="1"/>
    <col min="2316" max="2559" width="9.21875" style="2"/>
    <col min="2560" max="2560" width="11.44140625" style="2" customWidth="1"/>
    <col min="2561" max="2562" width="12.21875" style="2" customWidth="1"/>
    <col min="2563" max="2563" width="15.5546875" style="2" customWidth="1"/>
    <col min="2564" max="2564" width="1.77734375" style="2" customWidth="1"/>
    <col min="2565" max="2565" width="12.77734375" style="2" customWidth="1"/>
    <col min="2566" max="2566" width="12.44140625" style="2" bestFit="1" customWidth="1"/>
    <col min="2567" max="2567" width="6.5546875" style="2" customWidth="1"/>
    <col min="2568" max="2568" width="15.21875" style="2" customWidth="1"/>
    <col min="2569" max="2569" width="9" style="2" customWidth="1"/>
    <col min="2570" max="2570" width="7" style="2" customWidth="1"/>
    <col min="2571" max="2571" width="6.21875" style="2" customWidth="1"/>
    <col min="2572" max="2815" width="9.21875" style="2"/>
    <col min="2816" max="2816" width="11.44140625" style="2" customWidth="1"/>
    <col min="2817" max="2818" width="12.21875" style="2" customWidth="1"/>
    <col min="2819" max="2819" width="15.5546875" style="2" customWidth="1"/>
    <col min="2820" max="2820" width="1.77734375" style="2" customWidth="1"/>
    <col min="2821" max="2821" width="12.77734375" style="2" customWidth="1"/>
    <col min="2822" max="2822" width="12.44140625" style="2" bestFit="1" customWidth="1"/>
    <col min="2823" max="2823" width="6.5546875" style="2" customWidth="1"/>
    <col min="2824" max="2824" width="15.21875" style="2" customWidth="1"/>
    <col min="2825" max="2825" width="9" style="2" customWidth="1"/>
    <col min="2826" max="2826" width="7" style="2" customWidth="1"/>
    <col min="2827" max="2827" width="6.21875" style="2" customWidth="1"/>
    <col min="2828" max="3071" width="9.21875" style="2"/>
    <col min="3072" max="3072" width="11.44140625" style="2" customWidth="1"/>
    <col min="3073" max="3074" width="12.21875" style="2" customWidth="1"/>
    <col min="3075" max="3075" width="15.5546875" style="2" customWidth="1"/>
    <col min="3076" max="3076" width="1.77734375" style="2" customWidth="1"/>
    <col min="3077" max="3077" width="12.77734375" style="2" customWidth="1"/>
    <col min="3078" max="3078" width="12.44140625" style="2" bestFit="1" customWidth="1"/>
    <col min="3079" max="3079" width="6.5546875" style="2" customWidth="1"/>
    <col min="3080" max="3080" width="15.21875" style="2" customWidth="1"/>
    <col min="3081" max="3081" width="9" style="2" customWidth="1"/>
    <col min="3082" max="3082" width="7" style="2" customWidth="1"/>
    <col min="3083" max="3083" width="6.21875" style="2" customWidth="1"/>
    <col min="3084" max="3327" width="9.21875" style="2"/>
    <col min="3328" max="3328" width="11.44140625" style="2" customWidth="1"/>
    <col min="3329" max="3330" width="12.21875" style="2" customWidth="1"/>
    <col min="3331" max="3331" width="15.5546875" style="2" customWidth="1"/>
    <col min="3332" max="3332" width="1.77734375" style="2" customWidth="1"/>
    <col min="3333" max="3333" width="12.77734375" style="2" customWidth="1"/>
    <col min="3334" max="3334" width="12.44140625" style="2" bestFit="1" customWidth="1"/>
    <col min="3335" max="3335" width="6.5546875" style="2" customWidth="1"/>
    <col min="3336" max="3336" width="15.21875" style="2" customWidth="1"/>
    <col min="3337" max="3337" width="9" style="2" customWidth="1"/>
    <col min="3338" max="3338" width="7" style="2" customWidth="1"/>
    <col min="3339" max="3339" width="6.21875" style="2" customWidth="1"/>
    <col min="3340" max="3583" width="9.21875" style="2"/>
    <col min="3584" max="3584" width="11.44140625" style="2" customWidth="1"/>
    <col min="3585" max="3586" width="12.21875" style="2" customWidth="1"/>
    <col min="3587" max="3587" width="15.5546875" style="2" customWidth="1"/>
    <col min="3588" max="3588" width="1.77734375" style="2" customWidth="1"/>
    <col min="3589" max="3589" width="12.77734375" style="2" customWidth="1"/>
    <col min="3590" max="3590" width="12.44140625" style="2" bestFit="1" customWidth="1"/>
    <col min="3591" max="3591" width="6.5546875" style="2" customWidth="1"/>
    <col min="3592" max="3592" width="15.21875" style="2" customWidth="1"/>
    <col min="3593" max="3593" width="9" style="2" customWidth="1"/>
    <col min="3594" max="3594" width="7" style="2" customWidth="1"/>
    <col min="3595" max="3595" width="6.21875" style="2" customWidth="1"/>
    <col min="3596" max="3839" width="9.21875" style="2"/>
    <col min="3840" max="3840" width="11.44140625" style="2" customWidth="1"/>
    <col min="3841" max="3842" width="12.21875" style="2" customWidth="1"/>
    <col min="3843" max="3843" width="15.5546875" style="2" customWidth="1"/>
    <col min="3844" max="3844" width="1.77734375" style="2" customWidth="1"/>
    <col min="3845" max="3845" width="12.77734375" style="2" customWidth="1"/>
    <col min="3846" max="3846" width="12.44140625" style="2" bestFit="1" customWidth="1"/>
    <col min="3847" max="3847" width="6.5546875" style="2" customWidth="1"/>
    <col min="3848" max="3848" width="15.21875" style="2" customWidth="1"/>
    <col min="3849" max="3849" width="9" style="2" customWidth="1"/>
    <col min="3850" max="3850" width="7" style="2" customWidth="1"/>
    <col min="3851" max="3851" width="6.21875" style="2" customWidth="1"/>
    <col min="3852" max="4095" width="9.21875" style="2"/>
    <col min="4096" max="4096" width="11.44140625" style="2" customWidth="1"/>
    <col min="4097" max="4098" width="12.21875" style="2" customWidth="1"/>
    <col min="4099" max="4099" width="15.5546875" style="2" customWidth="1"/>
    <col min="4100" max="4100" width="1.77734375" style="2" customWidth="1"/>
    <col min="4101" max="4101" width="12.77734375" style="2" customWidth="1"/>
    <col min="4102" max="4102" width="12.44140625" style="2" bestFit="1" customWidth="1"/>
    <col min="4103" max="4103" width="6.5546875" style="2" customWidth="1"/>
    <col min="4104" max="4104" width="15.21875" style="2" customWidth="1"/>
    <col min="4105" max="4105" width="9" style="2" customWidth="1"/>
    <col min="4106" max="4106" width="7" style="2" customWidth="1"/>
    <col min="4107" max="4107" width="6.21875" style="2" customWidth="1"/>
    <col min="4108" max="4351" width="9.21875" style="2"/>
    <col min="4352" max="4352" width="11.44140625" style="2" customWidth="1"/>
    <col min="4353" max="4354" width="12.21875" style="2" customWidth="1"/>
    <col min="4355" max="4355" width="15.5546875" style="2" customWidth="1"/>
    <col min="4356" max="4356" width="1.77734375" style="2" customWidth="1"/>
    <col min="4357" max="4357" width="12.77734375" style="2" customWidth="1"/>
    <col min="4358" max="4358" width="12.44140625" style="2" bestFit="1" customWidth="1"/>
    <col min="4359" max="4359" width="6.5546875" style="2" customWidth="1"/>
    <col min="4360" max="4360" width="15.21875" style="2" customWidth="1"/>
    <col min="4361" max="4361" width="9" style="2" customWidth="1"/>
    <col min="4362" max="4362" width="7" style="2" customWidth="1"/>
    <col min="4363" max="4363" width="6.21875" style="2" customWidth="1"/>
    <col min="4364" max="4607" width="9.21875" style="2"/>
    <col min="4608" max="4608" width="11.44140625" style="2" customWidth="1"/>
    <col min="4609" max="4610" width="12.21875" style="2" customWidth="1"/>
    <col min="4611" max="4611" width="15.5546875" style="2" customWidth="1"/>
    <col min="4612" max="4612" width="1.77734375" style="2" customWidth="1"/>
    <col min="4613" max="4613" width="12.77734375" style="2" customWidth="1"/>
    <col min="4614" max="4614" width="12.44140625" style="2" bestFit="1" customWidth="1"/>
    <col min="4615" max="4615" width="6.5546875" style="2" customWidth="1"/>
    <col min="4616" max="4616" width="15.21875" style="2" customWidth="1"/>
    <col min="4617" max="4617" width="9" style="2" customWidth="1"/>
    <col min="4618" max="4618" width="7" style="2" customWidth="1"/>
    <col min="4619" max="4619" width="6.21875" style="2" customWidth="1"/>
    <col min="4620" max="4863" width="9.21875" style="2"/>
    <col min="4864" max="4864" width="11.44140625" style="2" customWidth="1"/>
    <col min="4865" max="4866" width="12.21875" style="2" customWidth="1"/>
    <col min="4867" max="4867" width="15.5546875" style="2" customWidth="1"/>
    <col min="4868" max="4868" width="1.77734375" style="2" customWidth="1"/>
    <col min="4869" max="4869" width="12.77734375" style="2" customWidth="1"/>
    <col min="4870" max="4870" width="12.44140625" style="2" bestFit="1" customWidth="1"/>
    <col min="4871" max="4871" width="6.5546875" style="2" customWidth="1"/>
    <col min="4872" max="4872" width="15.21875" style="2" customWidth="1"/>
    <col min="4873" max="4873" width="9" style="2" customWidth="1"/>
    <col min="4874" max="4874" width="7" style="2" customWidth="1"/>
    <col min="4875" max="4875" width="6.21875" style="2" customWidth="1"/>
    <col min="4876" max="5119" width="9.21875" style="2"/>
    <col min="5120" max="5120" width="11.44140625" style="2" customWidth="1"/>
    <col min="5121" max="5122" width="12.21875" style="2" customWidth="1"/>
    <col min="5123" max="5123" width="15.5546875" style="2" customWidth="1"/>
    <col min="5124" max="5124" width="1.77734375" style="2" customWidth="1"/>
    <col min="5125" max="5125" width="12.77734375" style="2" customWidth="1"/>
    <col min="5126" max="5126" width="12.44140625" style="2" bestFit="1" customWidth="1"/>
    <col min="5127" max="5127" width="6.5546875" style="2" customWidth="1"/>
    <col min="5128" max="5128" width="15.21875" style="2" customWidth="1"/>
    <col min="5129" max="5129" width="9" style="2" customWidth="1"/>
    <col min="5130" max="5130" width="7" style="2" customWidth="1"/>
    <col min="5131" max="5131" width="6.21875" style="2" customWidth="1"/>
    <col min="5132" max="5375" width="9.21875" style="2"/>
    <col min="5376" max="5376" width="11.44140625" style="2" customWidth="1"/>
    <col min="5377" max="5378" width="12.21875" style="2" customWidth="1"/>
    <col min="5379" max="5379" width="15.5546875" style="2" customWidth="1"/>
    <col min="5380" max="5380" width="1.77734375" style="2" customWidth="1"/>
    <col min="5381" max="5381" width="12.77734375" style="2" customWidth="1"/>
    <col min="5382" max="5382" width="12.44140625" style="2" bestFit="1" customWidth="1"/>
    <col min="5383" max="5383" width="6.5546875" style="2" customWidth="1"/>
    <col min="5384" max="5384" width="15.21875" style="2" customWidth="1"/>
    <col min="5385" max="5385" width="9" style="2" customWidth="1"/>
    <col min="5386" max="5386" width="7" style="2" customWidth="1"/>
    <col min="5387" max="5387" width="6.21875" style="2" customWidth="1"/>
    <col min="5388" max="5631" width="9.21875" style="2"/>
    <col min="5632" max="5632" width="11.44140625" style="2" customWidth="1"/>
    <col min="5633" max="5634" width="12.21875" style="2" customWidth="1"/>
    <col min="5635" max="5635" width="15.5546875" style="2" customWidth="1"/>
    <col min="5636" max="5636" width="1.77734375" style="2" customWidth="1"/>
    <col min="5637" max="5637" width="12.77734375" style="2" customWidth="1"/>
    <col min="5638" max="5638" width="12.44140625" style="2" bestFit="1" customWidth="1"/>
    <col min="5639" max="5639" width="6.5546875" style="2" customWidth="1"/>
    <col min="5640" max="5640" width="15.21875" style="2" customWidth="1"/>
    <col min="5641" max="5641" width="9" style="2" customWidth="1"/>
    <col min="5642" max="5642" width="7" style="2" customWidth="1"/>
    <col min="5643" max="5643" width="6.21875" style="2" customWidth="1"/>
    <col min="5644" max="5887" width="9.21875" style="2"/>
    <col min="5888" max="5888" width="11.44140625" style="2" customWidth="1"/>
    <col min="5889" max="5890" width="12.21875" style="2" customWidth="1"/>
    <col min="5891" max="5891" width="15.5546875" style="2" customWidth="1"/>
    <col min="5892" max="5892" width="1.77734375" style="2" customWidth="1"/>
    <col min="5893" max="5893" width="12.77734375" style="2" customWidth="1"/>
    <col min="5894" max="5894" width="12.44140625" style="2" bestFit="1" customWidth="1"/>
    <col min="5895" max="5895" width="6.5546875" style="2" customWidth="1"/>
    <col min="5896" max="5896" width="15.21875" style="2" customWidth="1"/>
    <col min="5897" max="5897" width="9" style="2" customWidth="1"/>
    <col min="5898" max="5898" width="7" style="2" customWidth="1"/>
    <col min="5899" max="5899" width="6.21875" style="2" customWidth="1"/>
    <col min="5900" max="6143" width="9.21875" style="2"/>
    <col min="6144" max="6144" width="11.44140625" style="2" customWidth="1"/>
    <col min="6145" max="6146" width="12.21875" style="2" customWidth="1"/>
    <col min="6147" max="6147" width="15.5546875" style="2" customWidth="1"/>
    <col min="6148" max="6148" width="1.77734375" style="2" customWidth="1"/>
    <col min="6149" max="6149" width="12.77734375" style="2" customWidth="1"/>
    <col min="6150" max="6150" width="12.44140625" style="2" bestFit="1" customWidth="1"/>
    <col min="6151" max="6151" width="6.5546875" style="2" customWidth="1"/>
    <col min="6152" max="6152" width="15.21875" style="2" customWidth="1"/>
    <col min="6153" max="6153" width="9" style="2" customWidth="1"/>
    <col min="6154" max="6154" width="7" style="2" customWidth="1"/>
    <col min="6155" max="6155" width="6.21875" style="2" customWidth="1"/>
    <col min="6156" max="6399" width="9.21875" style="2"/>
    <col min="6400" max="6400" width="11.44140625" style="2" customWidth="1"/>
    <col min="6401" max="6402" width="12.21875" style="2" customWidth="1"/>
    <col min="6403" max="6403" width="15.5546875" style="2" customWidth="1"/>
    <col min="6404" max="6404" width="1.77734375" style="2" customWidth="1"/>
    <col min="6405" max="6405" width="12.77734375" style="2" customWidth="1"/>
    <col min="6406" max="6406" width="12.44140625" style="2" bestFit="1" customWidth="1"/>
    <col min="6407" max="6407" width="6.5546875" style="2" customWidth="1"/>
    <col min="6408" max="6408" width="15.21875" style="2" customWidth="1"/>
    <col min="6409" max="6409" width="9" style="2" customWidth="1"/>
    <col min="6410" max="6410" width="7" style="2" customWidth="1"/>
    <col min="6411" max="6411" width="6.21875" style="2" customWidth="1"/>
    <col min="6412" max="6655" width="9.21875" style="2"/>
    <col min="6656" max="6656" width="11.44140625" style="2" customWidth="1"/>
    <col min="6657" max="6658" width="12.21875" style="2" customWidth="1"/>
    <col min="6659" max="6659" width="15.5546875" style="2" customWidth="1"/>
    <col min="6660" max="6660" width="1.77734375" style="2" customWidth="1"/>
    <col min="6661" max="6661" width="12.77734375" style="2" customWidth="1"/>
    <col min="6662" max="6662" width="12.44140625" style="2" bestFit="1" customWidth="1"/>
    <col min="6663" max="6663" width="6.5546875" style="2" customWidth="1"/>
    <col min="6664" max="6664" width="15.21875" style="2" customWidth="1"/>
    <col min="6665" max="6665" width="9" style="2" customWidth="1"/>
    <col min="6666" max="6666" width="7" style="2" customWidth="1"/>
    <col min="6667" max="6667" width="6.21875" style="2" customWidth="1"/>
    <col min="6668" max="6911" width="9.21875" style="2"/>
    <col min="6912" max="6912" width="11.44140625" style="2" customWidth="1"/>
    <col min="6913" max="6914" width="12.21875" style="2" customWidth="1"/>
    <col min="6915" max="6915" width="15.5546875" style="2" customWidth="1"/>
    <col min="6916" max="6916" width="1.77734375" style="2" customWidth="1"/>
    <col min="6917" max="6917" width="12.77734375" style="2" customWidth="1"/>
    <col min="6918" max="6918" width="12.44140625" style="2" bestFit="1" customWidth="1"/>
    <col min="6919" max="6919" width="6.5546875" style="2" customWidth="1"/>
    <col min="6920" max="6920" width="15.21875" style="2" customWidth="1"/>
    <col min="6921" max="6921" width="9" style="2" customWidth="1"/>
    <col min="6922" max="6922" width="7" style="2" customWidth="1"/>
    <col min="6923" max="6923" width="6.21875" style="2" customWidth="1"/>
    <col min="6924" max="7167" width="9.21875" style="2"/>
    <col min="7168" max="7168" width="11.44140625" style="2" customWidth="1"/>
    <col min="7169" max="7170" width="12.21875" style="2" customWidth="1"/>
    <col min="7171" max="7171" width="15.5546875" style="2" customWidth="1"/>
    <col min="7172" max="7172" width="1.77734375" style="2" customWidth="1"/>
    <col min="7173" max="7173" width="12.77734375" style="2" customWidth="1"/>
    <col min="7174" max="7174" width="12.44140625" style="2" bestFit="1" customWidth="1"/>
    <col min="7175" max="7175" width="6.5546875" style="2" customWidth="1"/>
    <col min="7176" max="7176" width="15.21875" style="2" customWidth="1"/>
    <col min="7177" max="7177" width="9" style="2" customWidth="1"/>
    <col min="7178" max="7178" width="7" style="2" customWidth="1"/>
    <col min="7179" max="7179" width="6.21875" style="2" customWidth="1"/>
    <col min="7180" max="7423" width="9.21875" style="2"/>
    <col min="7424" max="7424" width="11.44140625" style="2" customWidth="1"/>
    <col min="7425" max="7426" width="12.21875" style="2" customWidth="1"/>
    <col min="7427" max="7427" width="15.5546875" style="2" customWidth="1"/>
    <col min="7428" max="7428" width="1.77734375" style="2" customWidth="1"/>
    <col min="7429" max="7429" width="12.77734375" style="2" customWidth="1"/>
    <col min="7430" max="7430" width="12.44140625" style="2" bestFit="1" customWidth="1"/>
    <col min="7431" max="7431" width="6.5546875" style="2" customWidth="1"/>
    <col min="7432" max="7432" width="15.21875" style="2" customWidth="1"/>
    <col min="7433" max="7433" width="9" style="2" customWidth="1"/>
    <col min="7434" max="7434" width="7" style="2" customWidth="1"/>
    <col min="7435" max="7435" width="6.21875" style="2" customWidth="1"/>
    <col min="7436" max="7679" width="9.21875" style="2"/>
    <col min="7680" max="7680" width="11.44140625" style="2" customWidth="1"/>
    <col min="7681" max="7682" width="12.21875" style="2" customWidth="1"/>
    <col min="7683" max="7683" width="15.5546875" style="2" customWidth="1"/>
    <col min="7684" max="7684" width="1.77734375" style="2" customWidth="1"/>
    <col min="7685" max="7685" width="12.77734375" style="2" customWidth="1"/>
    <col min="7686" max="7686" width="12.44140625" style="2" bestFit="1" customWidth="1"/>
    <col min="7687" max="7687" width="6.5546875" style="2" customWidth="1"/>
    <col min="7688" max="7688" width="15.21875" style="2" customWidth="1"/>
    <col min="7689" max="7689" width="9" style="2" customWidth="1"/>
    <col min="7690" max="7690" width="7" style="2" customWidth="1"/>
    <col min="7691" max="7691" width="6.21875" style="2" customWidth="1"/>
    <col min="7692" max="7935" width="9.21875" style="2"/>
    <col min="7936" max="7936" width="11.44140625" style="2" customWidth="1"/>
    <col min="7937" max="7938" width="12.21875" style="2" customWidth="1"/>
    <col min="7939" max="7939" width="15.5546875" style="2" customWidth="1"/>
    <col min="7940" max="7940" width="1.77734375" style="2" customWidth="1"/>
    <col min="7941" max="7941" width="12.77734375" style="2" customWidth="1"/>
    <col min="7942" max="7942" width="12.44140625" style="2" bestFit="1" customWidth="1"/>
    <col min="7943" max="7943" width="6.5546875" style="2" customWidth="1"/>
    <col min="7944" max="7944" width="15.21875" style="2" customWidth="1"/>
    <col min="7945" max="7945" width="9" style="2" customWidth="1"/>
    <col min="7946" max="7946" width="7" style="2" customWidth="1"/>
    <col min="7947" max="7947" width="6.21875" style="2" customWidth="1"/>
    <col min="7948" max="8191" width="9.21875" style="2"/>
    <col min="8192" max="8192" width="11.44140625" style="2" customWidth="1"/>
    <col min="8193" max="8194" width="12.21875" style="2" customWidth="1"/>
    <col min="8195" max="8195" width="15.5546875" style="2" customWidth="1"/>
    <col min="8196" max="8196" width="1.77734375" style="2" customWidth="1"/>
    <col min="8197" max="8197" width="12.77734375" style="2" customWidth="1"/>
    <col min="8198" max="8198" width="12.44140625" style="2" bestFit="1" customWidth="1"/>
    <col min="8199" max="8199" width="6.5546875" style="2" customWidth="1"/>
    <col min="8200" max="8200" width="15.21875" style="2" customWidth="1"/>
    <col min="8201" max="8201" width="9" style="2" customWidth="1"/>
    <col min="8202" max="8202" width="7" style="2" customWidth="1"/>
    <col min="8203" max="8203" width="6.21875" style="2" customWidth="1"/>
    <col min="8204" max="8447" width="9.21875" style="2"/>
    <col min="8448" max="8448" width="11.44140625" style="2" customWidth="1"/>
    <col min="8449" max="8450" width="12.21875" style="2" customWidth="1"/>
    <col min="8451" max="8451" width="15.5546875" style="2" customWidth="1"/>
    <col min="8452" max="8452" width="1.77734375" style="2" customWidth="1"/>
    <col min="8453" max="8453" width="12.77734375" style="2" customWidth="1"/>
    <col min="8454" max="8454" width="12.44140625" style="2" bestFit="1" customWidth="1"/>
    <col min="8455" max="8455" width="6.5546875" style="2" customWidth="1"/>
    <col min="8456" max="8456" width="15.21875" style="2" customWidth="1"/>
    <col min="8457" max="8457" width="9" style="2" customWidth="1"/>
    <col min="8458" max="8458" width="7" style="2" customWidth="1"/>
    <col min="8459" max="8459" width="6.21875" style="2" customWidth="1"/>
    <col min="8460" max="8703" width="9.21875" style="2"/>
    <col min="8704" max="8704" width="11.44140625" style="2" customWidth="1"/>
    <col min="8705" max="8706" width="12.21875" style="2" customWidth="1"/>
    <col min="8707" max="8707" width="15.5546875" style="2" customWidth="1"/>
    <col min="8708" max="8708" width="1.77734375" style="2" customWidth="1"/>
    <col min="8709" max="8709" width="12.77734375" style="2" customWidth="1"/>
    <col min="8710" max="8710" width="12.44140625" style="2" bestFit="1" customWidth="1"/>
    <col min="8711" max="8711" width="6.5546875" style="2" customWidth="1"/>
    <col min="8712" max="8712" width="15.21875" style="2" customWidth="1"/>
    <col min="8713" max="8713" width="9" style="2" customWidth="1"/>
    <col min="8714" max="8714" width="7" style="2" customWidth="1"/>
    <col min="8715" max="8715" width="6.21875" style="2" customWidth="1"/>
    <col min="8716" max="8959" width="9.21875" style="2"/>
    <col min="8960" max="8960" width="11.44140625" style="2" customWidth="1"/>
    <col min="8961" max="8962" width="12.21875" style="2" customWidth="1"/>
    <col min="8963" max="8963" width="15.5546875" style="2" customWidth="1"/>
    <col min="8964" max="8964" width="1.77734375" style="2" customWidth="1"/>
    <col min="8965" max="8965" width="12.77734375" style="2" customWidth="1"/>
    <col min="8966" max="8966" width="12.44140625" style="2" bestFit="1" customWidth="1"/>
    <col min="8967" max="8967" width="6.5546875" style="2" customWidth="1"/>
    <col min="8968" max="8968" width="15.21875" style="2" customWidth="1"/>
    <col min="8969" max="8969" width="9" style="2" customWidth="1"/>
    <col min="8970" max="8970" width="7" style="2" customWidth="1"/>
    <col min="8971" max="8971" width="6.21875" style="2" customWidth="1"/>
    <col min="8972" max="9215" width="9.21875" style="2"/>
    <col min="9216" max="9216" width="11.44140625" style="2" customWidth="1"/>
    <col min="9217" max="9218" width="12.21875" style="2" customWidth="1"/>
    <col min="9219" max="9219" width="15.5546875" style="2" customWidth="1"/>
    <col min="9220" max="9220" width="1.77734375" style="2" customWidth="1"/>
    <col min="9221" max="9221" width="12.77734375" style="2" customWidth="1"/>
    <col min="9222" max="9222" width="12.44140625" style="2" bestFit="1" customWidth="1"/>
    <col min="9223" max="9223" width="6.5546875" style="2" customWidth="1"/>
    <col min="9224" max="9224" width="15.21875" style="2" customWidth="1"/>
    <col min="9225" max="9225" width="9" style="2" customWidth="1"/>
    <col min="9226" max="9226" width="7" style="2" customWidth="1"/>
    <col min="9227" max="9227" width="6.21875" style="2" customWidth="1"/>
    <col min="9228" max="9471" width="9.21875" style="2"/>
    <col min="9472" max="9472" width="11.44140625" style="2" customWidth="1"/>
    <col min="9473" max="9474" width="12.21875" style="2" customWidth="1"/>
    <col min="9475" max="9475" width="15.5546875" style="2" customWidth="1"/>
    <col min="9476" max="9476" width="1.77734375" style="2" customWidth="1"/>
    <col min="9477" max="9477" width="12.77734375" style="2" customWidth="1"/>
    <col min="9478" max="9478" width="12.44140625" style="2" bestFit="1" customWidth="1"/>
    <col min="9479" max="9479" width="6.5546875" style="2" customWidth="1"/>
    <col min="9480" max="9480" width="15.21875" style="2" customWidth="1"/>
    <col min="9481" max="9481" width="9" style="2" customWidth="1"/>
    <col min="9482" max="9482" width="7" style="2" customWidth="1"/>
    <col min="9483" max="9483" width="6.21875" style="2" customWidth="1"/>
    <col min="9484" max="9727" width="9.21875" style="2"/>
    <col min="9728" max="9728" width="11.44140625" style="2" customWidth="1"/>
    <col min="9729" max="9730" width="12.21875" style="2" customWidth="1"/>
    <col min="9731" max="9731" width="15.5546875" style="2" customWidth="1"/>
    <col min="9732" max="9732" width="1.77734375" style="2" customWidth="1"/>
    <col min="9733" max="9733" width="12.77734375" style="2" customWidth="1"/>
    <col min="9734" max="9734" width="12.44140625" style="2" bestFit="1" customWidth="1"/>
    <col min="9735" max="9735" width="6.5546875" style="2" customWidth="1"/>
    <col min="9736" max="9736" width="15.21875" style="2" customWidth="1"/>
    <col min="9737" max="9737" width="9" style="2" customWidth="1"/>
    <col min="9738" max="9738" width="7" style="2" customWidth="1"/>
    <col min="9739" max="9739" width="6.21875" style="2" customWidth="1"/>
    <col min="9740" max="9983" width="9.21875" style="2"/>
    <col min="9984" max="9984" width="11.44140625" style="2" customWidth="1"/>
    <col min="9985" max="9986" width="12.21875" style="2" customWidth="1"/>
    <col min="9987" max="9987" width="15.5546875" style="2" customWidth="1"/>
    <col min="9988" max="9988" width="1.77734375" style="2" customWidth="1"/>
    <col min="9989" max="9989" width="12.77734375" style="2" customWidth="1"/>
    <col min="9990" max="9990" width="12.44140625" style="2" bestFit="1" customWidth="1"/>
    <col min="9991" max="9991" width="6.5546875" style="2" customWidth="1"/>
    <col min="9992" max="9992" width="15.21875" style="2" customWidth="1"/>
    <col min="9993" max="9993" width="9" style="2" customWidth="1"/>
    <col min="9994" max="9994" width="7" style="2" customWidth="1"/>
    <col min="9995" max="9995" width="6.21875" style="2" customWidth="1"/>
    <col min="9996" max="10239" width="9.21875" style="2"/>
    <col min="10240" max="10240" width="11.44140625" style="2" customWidth="1"/>
    <col min="10241" max="10242" width="12.21875" style="2" customWidth="1"/>
    <col min="10243" max="10243" width="15.5546875" style="2" customWidth="1"/>
    <col min="10244" max="10244" width="1.77734375" style="2" customWidth="1"/>
    <col min="10245" max="10245" width="12.77734375" style="2" customWidth="1"/>
    <col min="10246" max="10246" width="12.44140625" style="2" bestFit="1" customWidth="1"/>
    <col min="10247" max="10247" width="6.5546875" style="2" customWidth="1"/>
    <col min="10248" max="10248" width="15.21875" style="2" customWidth="1"/>
    <col min="10249" max="10249" width="9" style="2" customWidth="1"/>
    <col min="10250" max="10250" width="7" style="2" customWidth="1"/>
    <col min="10251" max="10251" width="6.21875" style="2" customWidth="1"/>
    <col min="10252" max="10495" width="9.21875" style="2"/>
    <col min="10496" max="10496" width="11.44140625" style="2" customWidth="1"/>
    <col min="10497" max="10498" width="12.21875" style="2" customWidth="1"/>
    <col min="10499" max="10499" width="15.5546875" style="2" customWidth="1"/>
    <col min="10500" max="10500" width="1.77734375" style="2" customWidth="1"/>
    <col min="10501" max="10501" width="12.77734375" style="2" customWidth="1"/>
    <col min="10502" max="10502" width="12.44140625" style="2" bestFit="1" customWidth="1"/>
    <col min="10503" max="10503" width="6.5546875" style="2" customWidth="1"/>
    <col min="10504" max="10504" width="15.21875" style="2" customWidth="1"/>
    <col min="10505" max="10505" width="9" style="2" customWidth="1"/>
    <col min="10506" max="10506" width="7" style="2" customWidth="1"/>
    <col min="10507" max="10507" width="6.21875" style="2" customWidth="1"/>
    <col min="10508" max="10751" width="9.21875" style="2"/>
    <col min="10752" max="10752" width="11.44140625" style="2" customWidth="1"/>
    <col min="10753" max="10754" width="12.21875" style="2" customWidth="1"/>
    <col min="10755" max="10755" width="15.5546875" style="2" customWidth="1"/>
    <col min="10756" max="10756" width="1.77734375" style="2" customWidth="1"/>
    <col min="10757" max="10757" width="12.77734375" style="2" customWidth="1"/>
    <col min="10758" max="10758" width="12.44140625" style="2" bestFit="1" customWidth="1"/>
    <col min="10759" max="10759" width="6.5546875" style="2" customWidth="1"/>
    <col min="10760" max="10760" width="15.21875" style="2" customWidth="1"/>
    <col min="10761" max="10761" width="9" style="2" customWidth="1"/>
    <col min="10762" max="10762" width="7" style="2" customWidth="1"/>
    <col min="10763" max="10763" width="6.21875" style="2" customWidth="1"/>
    <col min="10764" max="11007" width="9.21875" style="2"/>
    <col min="11008" max="11008" width="11.44140625" style="2" customWidth="1"/>
    <col min="11009" max="11010" width="12.21875" style="2" customWidth="1"/>
    <col min="11011" max="11011" width="15.5546875" style="2" customWidth="1"/>
    <col min="11012" max="11012" width="1.77734375" style="2" customWidth="1"/>
    <col min="11013" max="11013" width="12.77734375" style="2" customWidth="1"/>
    <col min="11014" max="11014" width="12.44140625" style="2" bestFit="1" customWidth="1"/>
    <col min="11015" max="11015" width="6.5546875" style="2" customWidth="1"/>
    <col min="11016" max="11016" width="15.21875" style="2" customWidth="1"/>
    <col min="11017" max="11017" width="9" style="2" customWidth="1"/>
    <col min="11018" max="11018" width="7" style="2" customWidth="1"/>
    <col min="11019" max="11019" width="6.21875" style="2" customWidth="1"/>
    <col min="11020" max="11263" width="9.21875" style="2"/>
    <col min="11264" max="11264" width="11.44140625" style="2" customWidth="1"/>
    <col min="11265" max="11266" width="12.21875" style="2" customWidth="1"/>
    <col min="11267" max="11267" width="15.5546875" style="2" customWidth="1"/>
    <col min="11268" max="11268" width="1.77734375" style="2" customWidth="1"/>
    <col min="11269" max="11269" width="12.77734375" style="2" customWidth="1"/>
    <col min="11270" max="11270" width="12.44140625" style="2" bestFit="1" customWidth="1"/>
    <col min="11271" max="11271" width="6.5546875" style="2" customWidth="1"/>
    <col min="11272" max="11272" width="15.21875" style="2" customWidth="1"/>
    <col min="11273" max="11273" width="9" style="2" customWidth="1"/>
    <col min="11274" max="11274" width="7" style="2" customWidth="1"/>
    <col min="11275" max="11275" width="6.21875" style="2" customWidth="1"/>
    <col min="11276" max="11519" width="9.21875" style="2"/>
    <col min="11520" max="11520" width="11.44140625" style="2" customWidth="1"/>
    <col min="11521" max="11522" width="12.21875" style="2" customWidth="1"/>
    <col min="11523" max="11523" width="15.5546875" style="2" customWidth="1"/>
    <col min="11524" max="11524" width="1.77734375" style="2" customWidth="1"/>
    <col min="11525" max="11525" width="12.77734375" style="2" customWidth="1"/>
    <col min="11526" max="11526" width="12.44140625" style="2" bestFit="1" customWidth="1"/>
    <col min="11527" max="11527" width="6.5546875" style="2" customWidth="1"/>
    <col min="11528" max="11528" width="15.21875" style="2" customWidth="1"/>
    <col min="11529" max="11529" width="9" style="2" customWidth="1"/>
    <col min="11530" max="11530" width="7" style="2" customWidth="1"/>
    <col min="11531" max="11531" width="6.21875" style="2" customWidth="1"/>
    <col min="11532" max="11775" width="9.21875" style="2"/>
    <col min="11776" max="11776" width="11.44140625" style="2" customWidth="1"/>
    <col min="11777" max="11778" width="12.21875" style="2" customWidth="1"/>
    <col min="11779" max="11779" width="15.5546875" style="2" customWidth="1"/>
    <col min="11780" max="11780" width="1.77734375" style="2" customWidth="1"/>
    <col min="11781" max="11781" width="12.77734375" style="2" customWidth="1"/>
    <col min="11782" max="11782" width="12.44140625" style="2" bestFit="1" customWidth="1"/>
    <col min="11783" max="11783" width="6.5546875" style="2" customWidth="1"/>
    <col min="11784" max="11784" width="15.21875" style="2" customWidth="1"/>
    <col min="11785" max="11785" width="9" style="2" customWidth="1"/>
    <col min="11786" max="11786" width="7" style="2" customWidth="1"/>
    <col min="11787" max="11787" width="6.21875" style="2" customWidth="1"/>
    <col min="11788" max="12031" width="9.21875" style="2"/>
    <col min="12032" max="12032" width="11.44140625" style="2" customWidth="1"/>
    <col min="12033" max="12034" width="12.21875" style="2" customWidth="1"/>
    <col min="12035" max="12035" width="15.5546875" style="2" customWidth="1"/>
    <col min="12036" max="12036" width="1.77734375" style="2" customWidth="1"/>
    <col min="12037" max="12037" width="12.77734375" style="2" customWidth="1"/>
    <col min="12038" max="12038" width="12.44140625" style="2" bestFit="1" customWidth="1"/>
    <col min="12039" max="12039" width="6.5546875" style="2" customWidth="1"/>
    <col min="12040" max="12040" width="15.21875" style="2" customWidth="1"/>
    <col min="12041" max="12041" width="9" style="2" customWidth="1"/>
    <col min="12042" max="12042" width="7" style="2" customWidth="1"/>
    <col min="12043" max="12043" width="6.21875" style="2" customWidth="1"/>
    <col min="12044" max="12287" width="9.21875" style="2"/>
    <col min="12288" max="12288" width="11.44140625" style="2" customWidth="1"/>
    <col min="12289" max="12290" width="12.21875" style="2" customWidth="1"/>
    <col min="12291" max="12291" width="15.5546875" style="2" customWidth="1"/>
    <col min="12292" max="12292" width="1.77734375" style="2" customWidth="1"/>
    <col min="12293" max="12293" width="12.77734375" style="2" customWidth="1"/>
    <col min="12294" max="12294" width="12.44140625" style="2" bestFit="1" customWidth="1"/>
    <col min="12295" max="12295" width="6.5546875" style="2" customWidth="1"/>
    <col min="12296" max="12296" width="15.21875" style="2" customWidth="1"/>
    <col min="12297" max="12297" width="9" style="2" customWidth="1"/>
    <col min="12298" max="12298" width="7" style="2" customWidth="1"/>
    <col min="12299" max="12299" width="6.21875" style="2" customWidth="1"/>
    <col min="12300" max="12543" width="9.21875" style="2"/>
    <col min="12544" max="12544" width="11.44140625" style="2" customWidth="1"/>
    <col min="12545" max="12546" width="12.21875" style="2" customWidth="1"/>
    <col min="12547" max="12547" width="15.5546875" style="2" customWidth="1"/>
    <col min="12548" max="12548" width="1.77734375" style="2" customWidth="1"/>
    <col min="12549" max="12549" width="12.77734375" style="2" customWidth="1"/>
    <col min="12550" max="12550" width="12.44140625" style="2" bestFit="1" customWidth="1"/>
    <col min="12551" max="12551" width="6.5546875" style="2" customWidth="1"/>
    <col min="12552" max="12552" width="15.21875" style="2" customWidth="1"/>
    <col min="12553" max="12553" width="9" style="2" customWidth="1"/>
    <col min="12554" max="12554" width="7" style="2" customWidth="1"/>
    <col min="12555" max="12555" width="6.21875" style="2" customWidth="1"/>
    <col min="12556" max="12799" width="9.21875" style="2"/>
    <col min="12800" max="12800" width="11.44140625" style="2" customWidth="1"/>
    <col min="12801" max="12802" width="12.21875" style="2" customWidth="1"/>
    <col min="12803" max="12803" width="15.5546875" style="2" customWidth="1"/>
    <col min="12804" max="12804" width="1.77734375" style="2" customWidth="1"/>
    <col min="12805" max="12805" width="12.77734375" style="2" customWidth="1"/>
    <col min="12806" max="12806" width="12.44140625" style="2" bestFit="1" customWidth="1"/>
    <col min="12807" max="12807" width="6.5546875" style="2" customWidth="1"/>
    <col min="12808" max="12808" width="15.21875" style="2" customWidth="1"/>
    <col min="12809" max="12809" width="9" style="2" customWidth="1"/>
    <col min="12810" max="12810" width="7" style="2" customWidth="1"/>
    <col min="12811" max="12811" width="6.21875" style="2" customWidth="1"/>
    <col min="12812" max="13055" width="9.21875" style="2"/>
    <col min="13056" max="13056" width="11.44140625" style="2" customWidth="1"/>
    <col min="13057" max="13058" width="12.21875" style="2" customWidth="1"/>
    <col min="13059" max="13059" width="15.5546875" style="2" customWidth="1"/>
    <col min="13060" max="13060" width="1.77734375" style="2" customWidth="1"/>
    <col min="13061" max="13061" width="12.77734375" style="2" customWidth="1"/>
    <col min="13062" max="13062" width="12.44140625" style="2" bestFit="1" customWidth="1"/>
    <col min="13063" max="13063" width="6.5546875" style="2" customWidth="1"/>
    <col min="13064" max="13064" width="15.21875" style="2" customWidth="1"/>
    <col min="13065" max="13065" width="9" style="2" customWidth="1"/>
    <col min="13066" max="13066" width="7" style="2" customWidth="1"/>
    <col min="13067" max="13067" width="6.21875" style="2" customWidth="1"/>
    <col min="13068" max="13311" width="9.21875" style="2"/>
    <col min="13312" max="13312" width="11.44140625" style="2" customWidth="1"/>
    <col min="13313" max="13314" width="12.21875" style="2" customWidth="1"/>
    <col min="13315" max="13315" width="15.5546875" style="2" customWidth="1"/>
    <col min="13316" max="13316" width="1.77734375" style="2" customWidth="1"/>
    <col min="13317" max="13317" width="12.77734375" style="2" customWidth="1"/>
    <col min="13318" max="13318" width="12.44140625" style="2" bestFit="1" customWidth="1"/>
    <col min="13319" max="13319" width="6.5546875" style="2" customWidth="1"/>
    <col min="13320" max="13320" width="15.21875" style="2" customWidth="1"/>
    <col min="13321" max="13321" width="9" style="2" customWidth="1"/>
    <col min="13322" max="13322" width="7" style="2" customWidth="1"/>
    <col min="13323" max="13323" width="6.21875" style="2" customWidth="1"/>
    <col min="13324" max="13567" width="9.21875" style="2"/>
    <col min="13568" max="13568" width="11.44140625" style="2" customWidth="1"/>
    <col min="13569" max="13570" width="12.21875" style="2" customWidth="1"/>
    <col min="13571" max="13571" width="15.5546875" style="2" customWidth="1"/>
    <col min="13572" max="13572" width="1.77734375" style="2" customWidth="1"/>
    <col min="13573" max="13573" width="12.77734375" style="2" customWidth="1"/>
    <col min="13574" max="13574" width="12.44140625" style="2" bestFit="1" customWidth="1"/>
    <col min="13575" max="13575" width="6.5546875" style="2" customWidth="1"/>
    <col min="13576" max="13576" width="15.21875" style="2" customWidth="1"/>
    <col min="13577" max="13577" width="9" style="2" customWidth="1"/>
    <col min="13578" max="13578" width="7" style="2" customWidth="1"/>
    <col min="13579" max="13579" width="6.21875" style="2" customWidth="1"/>
    <col min="13580" max="13823" width="9.21875" style="2"/>
    <col min="13824" max="13824" width="11.44140625" style="2" customWidth="1"/>
    <col min="13825" max="13826" width="12.21875" style="2" customWidth="1"/>
    <col min="13827" max="13827" width="15.5546875" style="2" customWidth="1"/>
    <col min="13828" max="13828" width="1.77734375" style="2" customWidth="1"/>
    <col min="13829" max="13829" width="12.77734375" style="2" customWidth="1"/>
    <col min="13830" max="13830" width="12.44140625" style="2" bestFit="1" customWidth="1"/>
    <col min="13831" max="13831" width="6.5546875" style="2" customWidth="1"/>
    <col min="13832" max="13832" width="15.21875" style="2" customWidth="1"/>
    <col min="13833" max="13833" width="9" style="2" customWidth="1"/>
    <col min="13834" max="13834" width="7" style="2" customWidth="1"/>
    <col min="13835" max="13835" width="6.21875" style="2" customWidth="1"/>
    <col min="13836" max="14079" width="9.21875" style="2"/>
    <col min="14080" max="14080" width="11.44140625" style="2" customWidth="1"/>
    <col min="14081" max="14082" width="12.21875" style="2" customWidth="1"/>
    <col min="14083" max="14083" width="15.5546875" style="2" customWidth="1"/>
    <col min="14084" max="14084" width="1.77734375" style="2" customWidth="1"/>
    <col min="14085" max="14085" width="12.77734375" style="2" customWidth="1"/>
    <col min="14086" max="14086" width="12.44140625" style="2" bestFit="1" customWidth="1"/>
    <col min="14087" max="14087" width="6.5546875" style="2" customWidth="1"/>
    <col min="14088" max="14088" width="15.21875" style="2" customWidth="1"/>
    <col min="14089" max="14089" width="9" style="2" customWidth="1"/>
    <col min="14090" max="14090" width="7" style="2" customWidth="1"/>
    <col min="14091" max="14091" width="6.21875" style="2" customWidth="1"/>
    <col min="14092" max="14335" width="9.21875" style="2"/>
    <col min="14336" max="14336" width="11.44140625" style="2" customWidth="1"/>
    <col min="14337" max="14338" width="12.21875" style="2" customWidth="1"/>
    <col min="14339" max="14339" width="15.5546875" style="2" customWidth="1"/>
    <col min="14340" max="14340" width="1.77734375" style="2" customWidth="1"/>
    <col min="14341" max="14341" width="12.77734375" style="2" customWidth="1"/>
    <col min="14342" max="14342" width="12.44140625" style="2" bestFit="1" customWidth="1"/>
    <col min="14343" max="14343" width="6.5546875" style="2" customWidth="1"/>
    <col min="14344" max="14344" width="15.21875" style="2" customWidth="1"/>
    <col min="14345" max="14345" width="9" style="2" customWidth="1"/>
    <col min="14346" max="14346" width="7" style="2" customWidth="1"/>
    <col min="14347" max="14347" width="6.21875" style="2" customWidth="1"/>
    <col min="14348" max="14591" width="9.21875" style="2"/>
    <col min="14592" max="14592" width="11.44140625" style="2" customWidth="1"/>
    <col min="14593" max="14594" width="12.21875" style="2" customWidth="1"/>
    <col min="14595" max="14595" width="15.5546875" style="2" customWidth="1"/>
    <col min="14596" max="14596" width="1.77734375" style="2" customWidth="1"/>
    <col min="14597" max="14597" width="12.77734375" style="2" customWidth="1"/>
    <col min="14598" max="14598" width="12.44140625" style="2" bestFit="1" customWidth="1"/>
    <col min="14599" max="14599" width="6.5546875" style="2" customWidth="1"/>
    <col min="14600" max="14600" width="15.21875" style="2" customWidth="1"/>
    <col min="14601" max="14601" width="9" style="2" customWidth="1"/>
    <col min="14602" max="14602" width="7" style="2" customWidth="1"/>
    <col min="14603" max="14603" width="6.21875" style="2" customWidth="1"/>
    <col min="14604" max="14847" width="9.21875" style="2"/>
    <col min="14848" max="14848" width="11.44140625" style="2" customWidth="1"/>
    <col min="14849" max="14850" width="12.21875" style="2" customWidth="1"/>
    <col min="14851" max="14851" width="15.5546875" style="2" customWidth="1"/>
    <col min="14852" max="14852" width="1.77734375" style="2" customWidth="1"/>
    <col min="14853" max="14853" width="12.77734375" style="2" customWidth="1"/>
    <col min="14854" max="14854" width="12.44140625" style="2" bestFit="1" customWidth="1"/>
    <col min="14855" max="14855" width="6.5546875" style="2" customWidth="1"/>
    <col min="14856" max="14856" width="15.21875" style="2" customWidth="1"/>
    <col min="14857" max="14857" width="9" style="2" customWidth="1"/>
    <col min="14858" max="14858" width="7" style="2" customWidth="1"/>
    <col min="14859" max="14859" width="6.21875" style="2" customWidth="1"/>
    <col min="14860" max="15103" width="9.21875" style="2"/>
    <col min="15104" max="15104" width="11.44140625" style="2" customWidth="1"/>
    <col min="15105" max="15106" width="12.21875" style="2" customWidth="1"/>
    <col min="15107" max="15107" width="15.5546875" style="2" customWidth="1"/>
    <col min="15108" max="15108" width="1.77734375" style="2" customWidth="1"/>
    <col min="15109" max="15109" width="12.77734375" style="2" customWidth="1"/>
    <col min="15110" max="15110" width="12.44140625" style="2" bestFit="1" customWidth="1"/>
    <col min="15111" max="15111" width="6.5546875" style="2" customWidth="1"/>
    <col min="15112" max="15112" width="15.21875" style="2" customWidth="1"/>
    <col min="15113" max="15113" width="9" style="2" customWidth="1"/>
    <col min="15114" max="15114" width="7" style="2" customWidth="1"/>
    <col min="15115" max="15115" width="6.21875" style="2" customWidth="1"/>
    <col min="15116" max="15359" width="9.21875" style="2"/>
    <col min="15360" max="15360" width="11.44140625" style="2" customWidth="1"/>
    <col min="15361" max="15362" width="12.21875" style="2" customWidth="1"/>
    <col min="15363" max="15363" width="15.5546875" style="2" customWidth="1"/>
    <col min="15364" max="15364" width="1.77734375" style="2" customWidth="1"/>
    <col min="15365" max="15365" width="12.77734375" style="2" customWidth="1"/>
    <col min="15366" max="15366" width="12.44140625" style="2" bestFit="1" customWidth="1"/>
    <col min="15367" max="15367" width="6.5546875" style="2" customWidth="1"/>
    <col min="15368" max="15368" width="15.21875" style="2" customWidth="1"/>
    <col min="15369" max="15369" width="9" style="2" customWidth="1"/>
    <col min="15370" max="15370" width="7" style="2" customWidth="1"/>
    <col min="15371" max="15371" width="6.21875" style="2" customWidth="1"/>
    <col min="15372" max="15615" width="9.21875" style="2"/>
    <col min="15616" max="15616" width="11.44140625" style="2" customWidth="1"/>
    <col min="15617" max="15618" width="12.21875" style="2" customWidth="1"/>
    <col min="15619" max="15619" width="15.5546875" style="2" customWidth="1"/>
    <col min="15620" max="15620" width="1.77734375" style="2" customWidth="1"/>
    <col min="15621" max="15621" width="12.77734375" style="2" customWidth="1"/>
    <col min="15622" max="15622" width="12.44140625" style="2" bestFit="1" customWidth="1"/>
    <col min="15623" max="15623" width="6.5546875" style="2" customWidth="1"/>
    <col min="15624" max="15624" width="15.21875" style="2" customWidth="1"/>
    <col min="15625" max="15625" width="9" style="2" customWidth="1"/>
    <col min="15626" max="15626" width="7" style="2" customWidth="1"/>
    <col min="15627" max="15627" width="6.21875" style="2" customWidth="1"/>
    <col min="15628" max="15871" width="9.21875" style="2"/>
    <col min="15872" max="15872" width="11.44140625" style="2" customWidth="1"/>
    <col min="15873" max="15874" width="12.21875" style="2" customWidth="1"/>
    <col min="15875" max="15875" width="15.5546875" style="2" customWidth="1"/>
    <col min="15876" max="15876" width="1.77734375" style="2" customWidth="1"/>
    <col min="15877" max="15877" width="12.77734375" style="2" customWidth="1"/>
    <col min="15878" max="15878" width="12.44140625" style="2" bestFit="1" customWidth="1"/>
    <col min="15879" max="15879" width="6.5546875" style="2" customWidth="1"/>
    <col min="15880" max="15880" width="15.21875" style="2" customWidth="1"/>
    <col min="15881" max="15881" width="9" style="2" customWidth="1"/>
    <col min="15882" max="15882" width="7" style="2" customWidth="1"/>
    <col min="15883" max="15883" width="6.21875" style="2" customWidth="1"/>
    <col min="15884" max="16127" width="9.21875" style="2"/>
    <col min="16128" max="16128" width="11.44140625" style="2" customWidth="1"/>
    <col min="16129" max="16130" width="12.21875" style="2" customWidth="1"/>
    <col min="16131" max="16131" width="15.5546875" style="2" customWidth="1"/>
    <col min="16132" max="16132" width="1.77734375" style="2" customWidth="1"/>
    <col min="16133" max="16133" width="12.77734375" style="2" customWidth="1"/>
    <col min="16134" max="16134" width="12.44140625" style="2" bestFit="1" customWidth="1"/>
    <col min="16135" max="16135" width="6.5546875" style="2" customWidth="1"/>
    <col min="16136" max="16136" width="15.21875" style="2" customWidth="1"/>
    <col min="16137" max="16137" width="9" style="2" customWidth="1"/>
    <col min="16138" max="16138" width="7" style="2" customWidth="1"/>
    <col min="16139" max="16139" width="6.21875" style="2" customWidth="1"/>
    <col min="16140" max="16384" width="9.21875" style="2"/>
  </cols>
  <sheetData>
    <row r="1" spans="2:20" s="7" customFormat="1" ht="9" customHeight="1" x14ac:dyDescent="0.3">
      <c r="B1" s="8"/>
      <c r="K1" s="8"/>
      <c r="L1" s="8"/>
    </row>
    <row r="2" spans="2:20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0" ht="6.6" customHeight="1" x14ac:dyDescent="0.3">
      <c r="C3" s="493"/>
      <c r="D3" s="493"/>
      <c r="E3" s="493"/>
      <c r="F3" s="493"/>
      <c r="G3" s="493"/>
      <c r="H3" s="493"/>
      <c r="I3" s="493"/>
      <c r="J3" s="493"/>
    </row>
    <row r="4" spans="2:20" ht="18.75" customHeight="1" x14ac:dyDescent="0.3">
      <c r="C4" s="450" t="s">
        <v>51</v>
      </c>
      <c r="D4" s="451"/>
      <c r="E4" s="452"/>
      <c r="F4" s="2"/>
      <c r="G4" s="497" t="s">
        <v>68</v>
      </c>
      <c r="H4" s="454"/>
      <c r="I4" s="455">
        <f ca="1">NOW()</f>
        <v>45947.371444097225</v>
      </c>
      <c r="J4" s="455"/>
      <c r="O4" s="13" t="s">
        <v>0</v>
      </c>
      <c r="P4" s="13" t="s">
        <v>25</v>
      </c>
      <c r="Q4" s="13" t="s">
        <v>24</v>
      </c>
      <c r="R4" s="7"/>
    </row>
    <row r="5" spans="2:20" ht="15.75" customHeight="1" x14ac:dyDescent="0.3">
      <c r="C5" s="141" t="s">
        <v>1</v>
      </c>
      <c r="D5" s="97" t="s">
        <v>42</v>
      </c>
      <c r="E5" s="142" t="s">
        <v>108</v>
      </c>
      <c r="F5" s="2"/>
      <c r="G5" s="498" t="s">
        <v>69</v>
      </c>
      <c r="H5" s="453"/>
      <c r="I5" s="456"/>
      <c r="J5" s="456"/>
      <c r="O5" s="14" t="s">
        <v>23</v>
      </c>
      <c r="P5" s="14" t="s">
        <v>49</v>
      </c>
      <c r="Q5" s="14" t="s">
        <v>49</v>
      </c>
      <c r="R5" s="7"/>
    </row>
    <row r="6" spans="2:20" ht="15.75" customHeight="1" x14ac:dyDescent="0.3">
      <c r="C6" s="152">
        <v>1</v>
      </c>
      <c r="D6" s="94">
        <v>0</v>
      </c>
      <c r="E6" s="153">
        <f>C6*D6</f>
        <v>0</v>
      </c>
      <c r="F6" s="2"/>
      <c r="G6" s="499" t="s">
        <v>66</v>
      </c>
      <c r="H6" s="453"/>
      <c r="I6" s="448"/>
      <c r="J6" s="448"/>
      <c r="O6" s="14" t="s">
        <v>44</v>
      </c>
      <c r="P6" s="14" t="s">
        <v>46</v>
      </c>
      <c r="Q6" s="14" t="s">
        <v>47</v>
      </c>
      <c r="R6" s="7"/>
    </row>
    <row r="7" spans="2:20" ht="15.75" customHeight="1" x14ac:dyDescent="0.3">
      <c r="C7" s="152">
        <v>5</v>
      </c>
      <c r="D7" s="94">
        <v>1</v>
      </c>
      <c r="E7" s="153">
        <f t="shared" ref="E7:E11" si="0">C7*D7</f>
        <v>5</v>
      </c>
      <c r="F7" s="2"/>
      <c r="G7" s="499" t="s">
        <v>70</v>
      </c>
      <c r="H7" s="453"/>
      <c r="I7" s="448"/>
      <c r="J7" s="448"/>
      <c r="O7" s="14" t="s">
        <v>45</v>
      </c>
      <c r="P7" s="14" t="s">
        <v>46</v>
      </c>
      <c r="Q7" s="14" t="s">
        <v>48</v>
      </c>
      <c r="R7" s="7"/>
    </row>
    <row r="8" spans="2:20" ht="15.75" customHeight="1" x14ac:dyDescent="0.3">
      <c r="C8" s="152">
        <v>10</v>
      </c>
      <c r="D8" s="94">
        <v>0</v>
      </c>
      <c r="E8" s="153">
        <f t="shared" si="0"/>
        <v>0</v>
      </c>
      <c r="F8" s="2"/>
      <c r="G8" s="500" t="s">
        <v>71</v>
      </c>
      <c r="H8" s="447"/>
      <c r="I8" s="519" t="s">
        <v>23</v>
      </c>
      <c r="J8" s="519"/>
      <c r="O8" s="14"/>
      <c r="P8" s="14"/>
      <c r="Q8" s="14"/>
      <c r="R8" s="7"/>
    </row>
    <row r="9" spans="2:20" ht="15.75" customHeight="1" x14ac:dyDescent="0.3">
      <c r="C9" s="152">
        <v>20</v>
      </c>
      <c r="D9" s="94">
        <v>0</v>
      </c>
      <c r="E9" s="153">
        <f t="shared" si="0"/>
        <v>0</v>
      </c>
      <c r="F9" s="2"/>
      <c r="G9" s="520" t="str">
        <f>VLOOKUP($I$8,$O$5:$Q$8,2,FALSE)</f>
        <v>-</v>
      </c>
      <c r="H9" s="520"/>
      <c r="I9" s="521" t="str">
        <f>VLOOKUP($I$8,$O$5:$Q$8,3,FALSE)</f>
        <v>-</v>
      </c>
      <c r="J9" s="520"/>
      <c r="O9" s="14"/>
      <c r="R9" s="7"/>
    </row>
    <row r="10" spans="2:20" ht="15.75" customHeight="1" x14ac:dyDescent="0.3">
      <c r="C10" s="152">
        <v>50</v>
      </c>
      <c r="D10" s="94">
        <v>0</v>
      </c>
      <c r="E10" s="153">
        <f t="shared" si="0"/>
        <v>0</v>
      </c>
      <c r="F10" s="2"/>
      <c r="G10" s="489"/>
      <c r="H10" s="489"/>
      <c r="I10" s="522"/>
      <c r="J10" s="489"/>
      <c r="O10" s="14"/>
      <c r="P10" s="14"/>
      <c r="Q10" s="14" t="s">
        <v>26</v>
      </c>
      <c r="R10" s="7"/>
    </row>
    <row r="11" spans="2:20" ht="15.75" customHeight="1" x14ac:dyDescent="0.3">
      <c r="C11" s="350">
        <v>100</v>
      </c>
      <c r="D11" s="99">
        <v>0</v>
      </c>
      <c r="E11" s="351">
        <f t="shared" si="0"/>
        <v>0</v>
      </c>
      <c r="F11" s="2"/>
      <c r="G11" s="523"/>
      <c r="H11" s="523"/>
      <c r="I11" s="523"/>
      <c r="J11" s="523"/>
      <c r="O11" s="14"/>
      <c r="P11" s="14"/>
      <c r="Q11" s="14"/>
      <c r="R11" s="7"/>
    </row>
    <row r="12" spans="2:20" ht="15.75" customHeight="1" x14ac:dyDescent="0.3">
      <c r="C12" s="517" t="s">
        <v>3</v>
      </c>
      <c r="D12" s="518"/>
      <c r="E12" s="352">
        <f>SUM(E6:E11)</f>
        <v>5</v>
      </c>
      <c r="F12" s="2"/>
      <c r="G12" s="523"/>
      <c r="H12" s="523"/>
      <c r="I12" s="523"/>
      <c r="J12" s="523"/>
      <c r="O12" s="14"/>
      <c r="P12" s="14"/>
      <c r="Q12" s="14"/>
      <c r="R12" s="7"/>
    </row>
    <row r="13" spans="2:20" ht="5.4" customHeight="1" x14ac:dyDescent="0.3">
      <c r="C13" s="22"/>
      <c r="D13" s="22"/>
      <c r="E13" s="23"/>
      <c r="F13" s="2"/>
      <c r="G13" s="523"/>
      <c r="H13" s="523"/>
      <c r="I13" s="523"/>
      <c r="J13" s="523"/>
      <c r="O13" s="14"/>
      <c r="P13" s="14"/>
      <c r="Q13" s="14"/>
      <c r="R13" s="7"/>
    </row>
    <row r="14" spans="2:20" s="3" customFormat="1" ht="15.75" customHeight="1" x14ac:dyDescent="0.3">
      <c r="B14" s="4"/>
      <c r="C14" s="143" t="s">
        <v>4</v>
      </c>
      <c r="D14" s="144" t="s">
        <v>42</v>
      </c>
      <c r="E14" s="145" t="s">
        <v>108</v>
      </c>
      <c r="G14" s="523"/>
      <c r="H14" s="523"/>
      <c r="I14" s="523"/>
      <c r="J14" s="523"/>
      <c r="K14" s="4"/>
      <c r="L14" s="4"/>
      <c r="N14" s="2"/>
      <c r="O14" s="14"/>
      <c r="P14" s="14"/>
      <c r="Q14" s="14"/>
      <c r="R14" s="7"/>
      <c r="S14" s="2"/>
      <c r="T14" s="2"/>
    </row>
    <row r="15" spans="2:20" ht="15.75" customHeight="1" x14ac:dyDescent="0.3">
      <c r="C15" s="152">
        <v>0.01</v>
      </c>
      <c r="D15" s="94">
        <v>0</v>
      </c>
      <c r="E15" s="153">
        <f t="shared" ref="E15:E20" si="1">C15*D15</f>
        <v>0</v>
      </c>
      <c r="F15" s="2"/>
      <c r="G15" s="18"/>
      <c r="H15" s="18"/>
      <c r="I15" s="18"/>
      <c r="J15" s="18"/>
      <c r="O15" s="14"/>
      <c r="P15" s="14"/>
      <c r="Q15" s="14"/>
      <c r="R15" s="7"/>
    </row>
    <row r="16" spans="2:20" ht="15.75" customHeight="1" x14ac:dyDescent="0.3">
      <c r="C16" s="152">
        <v>0.02</v>
      </c>
      <c r="D16" s="94">
        <v>0</v>
      </c>
      <c r="E16" s="153">
        <f t="shared" si="1"/>
        <v>0</v>
      </c>
      <c r="F16" s="2"/>
      <c r="G16" s="474" t="s">
        <v>50</v>
      </c>
      <c r="H16" s="474"/>
      <c r="I16" s="474"/>
      <c r="J16" s="354">
        <f>+E23</f>
        <v>5</v>
      </c>
    </row>
    <row r="17" spans="2:14" ht="15.75" customHeight="1" x14ac:dyDescent="0.3">
      <c r="C17" s="152">
        <v>0.05</v>
      </c>
      <c r="D17" s="94">
        <v>0</v>
      </c>
      <c r="E17" s="153">
        <f t="shared" si="1"/>
        <v>0</v>
      </c>
      <c r="F17" s="2"/>
      <c r="G17" s="474" t="s">
        <v>55</v>
      </c>
      <c r="H17" s="474"/>
      <c r="I17" s="474"/>
      <c r="J17" s="355">
        <v>220</v>
      </c>
    </row>
    <row r="18" spans="2:14" ht="15.75" customHeight="1" x14ac:dyDescent="0.3">
      <c r="C18" s="152">
        <v>0.1</v>
      </c>
      <c r="D18" s="94">
        <v>0</v>
      </c>
      <c r="E18" s="153">
        <f t="shared" si="1"/>
        <v>0</v>
      </c>
      <c r="F18" s="2"/>
      <c r="G18" s="474" t="s">
        <v>5</v>
      </c>
      <c r="H18" s="474"/>
      <c r="I18" s="474"/>
      <c r="J18" s="158">
        <f>+J16-J17</f>
        <v>-215</v>
      </c>
    </row>
    <row r="19" spans="2:14" ht="15.75" customHeight="1" x14ac:dyDescent="0.3">
      <c r="C19" s="152">
        <v>0.2</v>
      </c>
      <c r="D19" s="94">
        <v>0</v>
      </c>
      <c r="E19" s="153">
        <f t="shared" si="1"/>
        <v>0</v>
      </c>
      <c r="F19" s="2"/>
      <c r="G19" s="34"/>
      <c r="H19" s="34"/>
      <c r="I19" s="46"/>
      <c r="J19" s="47"/>
    </row>
    <row r="20" spans="2:14" ht="15.75" customHeight="1" x14ac:dyDescent="0.3">
      <c r="C20" s="350">
        <v>1</v>
      </c>
      <c r="D20" s="99">
        <v>0</v>
      </c>
      <c r="E20" s="351">
        <f t="shared" si="1"/>
        <v>0</v>
      </c>
      <c r="F20" s="2"/>
      <c r="G20" s="476" t="s">
        <v>6</v>
      </c>
      <c r="H20" s="477"/>
      <c r="I20" s="100"/>
      <c r="J20" s="101"/>
    </row>
    <row r="21" spans="2:14" ht="15.75" customHeight="1" x14ac:dyDescent="0.3">
      <c r="C21" s="517" t="s">
        <v>7</v>
      </c>
      <c r="D21" s="518"/>
      <c r="E21" s="352">
        <f>SUM(E15:E20)</f>
        <v>0</v>
      </c>
      <c r="F21" s="2"/>
      <c r="G21" s="102"/>
      <c r="H21" s="103"/>
      <c r="I21" s="75"/>
      <c r="J21" s="104"/>
    </row>
    <row r="22" spans="2:14" ht="5.4" customHeight="1" x14ac:dyDescent="0.3">
      <c r="C22" s="22"/>
      <c r="D22" s="22"/>
      <c r="E22" s="26"/>
      <c r="F22" s="2"/>
      <c r="G22" s="102"/>
      <c r="H22" s="103"/>
      <c r="I22" s="75"/>
      <c r="J22" s="104"/>
      <c r="N22"/>
    </row>
    <row r="23" spans="2:14" s="3" customFormat="1" ht="18.75" customHeight="1" x14ac:dyDescent="0.3">
      <c r="B23" s="4"/>
      <c r="C23" s="524" t="s">
        <v>54</v>
      </c>
      <c r="D23" s="525"/>
      <c r="E23" s="353">
        <f>E12+E21</f>
        <v>5</v>
      </c>
      <c r="G23" s="105"/>
      <c r="H23" s="106"/>
      <c r="I23" s="107"/>
      <c r="J23" s="108"/>
      <c r="K23" s="4"/>
      <c r="L23" s="4"/>
    </row>
    <row r="24" spans="2:14" ht="9.6" customHeight="1" x14ac:dyDescent="0.3">
      <c r="C24" s="6"/>
      <c r="D24" s="6"/>
      <c r="E24" s="7"/>
      <c r="F24" s="8"/>
      <c r="G24" s="9"/>
      <c r="H24" s="9"/>
      <c r="I24" s="9"/>
      <c r="J24" s="9"/>
    </row>
    <row r="25" spans="2:14" s="64" customFormat="1" ht="18.75" customHeight="1" x14ac:dyDescent="0.3">
      <c r="B25" s="62"/>
      <c r="C25" s="526" t="s">
        <v>41</v>
      </c>
      <c r="D25" s="527"/>
      <c r="E25" s="527"/>
      <c r="F25" s="527"/>
      <c r="G25" s="527"/>
      <c r="H25" s="527"/>
      <c r="I25" s="527"/>
      <c r="J25" s="528"/>
      <c r="K25" s="62"/>
      <c r="L25" s="62"/>
    </row>
    <row r="26" spans="2:14" s="64" customFormat="1" ht="25.05" customHeight="1" x14ac:dyDescent="0.3">
      <c r="B26" s="62"/>
      <c r="C26" s="529" t="s">
        <v>11</v>
      </c>
      <c r="D26" s="461"/>
      <c r="E26" s="462"/>
      <c r="F26" s="478" t="s">
        <v>8</v>
      </c>
      <c r="G26" s="462"/>
      <c r="H26" s="111" t="s">
        <v>40</v>
      </c>
      <c r="I26" s="110" t="s">
        <v>5</v>
      </c>
      <c r="J26" s="146" t="s">
        <v>9</v>
      </c>
      <c r="K26" s="62"/>
      <c r="L26" s="62"/>
    </row>
    <row r="27" spans="2:14" ht="15.75" customHeight="1" x14ac:dyDescent="0.3">
      <c r="C27" s="530" t="s">
        <v>56</v>
      </c>
      <c r="D27" s="463"/>
      <c r="E27" s="463"/>
      <c r="F27" s="531">
        <v>5</v>
      </c>
      <c r="G27" s="531"/>
      <c r="H27" s="154">
        <v>0</v>
      </c>
      <c r="I27" s="155">
        <f>+F27-H27</f>
        <v>5</v>
      </c>
      <c r="J27" s="147" t="str">
        <f>IF(I27&lt;&gt;0,"Explanation","")</f>
        <v>Explanation</v>
      </c>
    </row>
    <row r="28" spans="2:14" s="1" customFormat="1" ht="15.75" customHeight="1" x14ac:dyDescent="0.3">
      <c r="C28" s="532" t="s">
        <v>112</v>
      </c>
      <c r="D28" s="448"/>
      <c r="E28" s="448"/>
      <c r="F28" s="533">
        <v>0</v>
      </c>
      <c r="G28" s="533"/>
      <c r="H28" s="157">
        <v>0</v>
      </c>
      <c r="I28" s="158">
        <f t="shared" ref="I28:I33" si="2">+F28-H28</f>
        <v>0</v>
      </c>
      <c r="J28" s="148" t="str">
        <f>IF(I28&lt;&gt;0,"Explanation","")</f>
        <v/>
      </c>
    </row>
    <row r="29" spans="2:14" s="1" customFormat="1" ht="15.75" customHeight="1" x14ac:dyDescent="0.3">
      <c r="C29" s="484" t="s">
        <v>20</v>
      </c>
      <c r="D29" s="464"/>
      <c r="E29" s="464"/>
      <c r="F29" s="533">
        <v>0</v>
      </c>
      <c r="G29" s="533"/>
      <c r="H29" s="157">
        <v>0</v>
      </c>
      <c r="I29" s="158">
        <f t="shared" si="2"/>
        <v>0</v>
      </c>
      <c r="J29" s="148" t="str">
        <f t="shared" ref="J29:J32" si="3">IF(I29&lt;&gt;0,"Explanation","")</f>
        <v/>
      </c>
    </row>
    <row r="30" spans="2:14" s="1" customFormat="1" ht="15.75" customHeight="1" x14ac:dyDescent="0.3">
      <c r="C30" s="484" t="s">
        <v>20</v>
      </c>
      <c r="D30" s="464"/>
      <c r="E30" s="464"/>
      <c r="F30" s="533">
        <v>0</v>
      </c>
      <c r="G30" s="533"/>
      <c r="H30" s="157">
        <v>0</v>
      </c>
      <c r="I30" s="158">
        <f t="shared" si="2"/>
        <v>0</v>
      </c>
      <c r="J30" s="148" t="str">
        <f t="shared" si="3"/>
        <v/>
      </c>
    </row>
    <row r="31" spans="2:14" s="1" customFormat="1" ht="15.75" customHeight="1" x14ac:dyDescent="0.3">
      <c r="C31" s="484" t="s">
        <v>20</v>
      </c>
      <c r="D31" s="464"/>
      <c r="E31" s="464"/>
      <c r="F31" s="533">
        <v>0</v>
      </c>
      <c r="G31" s="533"/>
      <c r="H31" s="157">
        <v>0</v>
      </c>
      <c r="I31" s="158">
        <f t="shared" si="2"/>
        <v>0</v>
      </c>
      <c r="J31" s="148" t="str">
        <f t="shared" si="3"/>
        <v/>
      </c>
    </row>
    <row r="32" spans="2:14" s="1" customFormat="1" ht="15.75" customHeight="1" x14ac:dyDescent="0.3">
      <c r="C32" s="483" t="s">
        <v>20</v>
      </c>
      <c r="D32" s="482"/>
      <c r="E32" s="482"/>
      <c r="F32" s="536">
        <v>0</v>
      </c>
      <c r="G32" s="536"/>
      <c r="H32" s="345">
        <v>0</v>
      </c>
      <c r="I32" s="346">
        <f t="shared" si="2"/>
        <v>0</v>
      </c>
      <c r="J32" s="347" t="str">
        <f t="shared" si="3"/>
        <v/>
      </c>
    </row>
    <row r="33" spans="1:38" ht="18.75" customHeight="1" x14ac:dyDescent="0.3">
      <c r="C33" s="537" t="s">
        <v>53</v>
      </c>
      <c r="D33" s="538"/>
      <c r="E33" s="539"/>
      <c r="F33" s="540">
        <f>SUM(F27:G32)</f>
        <v>5</v>
      </c>
      <c r="G33" s="540"/>
      <c r="H33" s="348">
        <f>SUM(H27:H32)</f>
        <v>0</v>
      </c>
      <c r="I33" s="348">
        <f t="shared" si="2"/>
        <v>5</v>
      </c>
      <c r="J33" s="349" t="str">
        <f>IF(I33&lt;&gt;0,"Explanation","")</f>
        <v>Explanation</v>
      </c>
    </row>
    <row r="34" spans="1:38" ht="7.8" customHeight="1" x14ac:dyDescent="0.3">
      <c r="C34" s="6"/>
      <c r="D34" s="6"/>
      <c r="E34" s="7"/>
      <c r="F34" s="8"/>
      <c r="G34" s="9"/>
      <c r="H34" s="9"/>
      <c r="I34" s="9"/>
      <c r="J34" s="9"/>
      <c r="V34" s="11"/>
    </row>
    <row r="35" spans="1:38" s="64" customFormat="1" ht="18.75" customHeight="1" x14ac:dyDescent="0.3">
      <c r="B35" s="62"/>
      <c r="C35" s="468" t="s">
        <v>10</v>
      </c>
      <c r="D35" s="469"/>
      <c r="E35" s="469"/>
      <c r="F35" s="469"/>
      <c r="G35" s="469"/>
      <c r="H35" s="469"/>
      <c r="I35" s="469"/>
      <c r="J35" s="470"/>
      <c r="K35" s="62"/>
      <c r="L35" s="62"/>
    </row>
    <row r="36" spans="1:38" s="83" customFormat="1" ht="41.4" customHeight="1" x14ac:dyDescent="0.3">
      <c r="A36" s="81"/>
      <c r="B36" s="82"/>
      <c r="C36" s="485" t="s">
        <v>87</v>
      </c>
      <c r="D36" s="479"/>
      <c r="E36" s="479"/>
      <c r="F36" s="479" t="s">
        <v>38</v>
      </c>
      <c r="G36" s="479"/>
      <c r="H36" s="97" t="s">
        <v>12</v>
      </c>
      <c r="I36" s="97" t="s">
        <v>40</v>
      </c>
      <c r="J36" s="149" t="s">
        <v>5</v>
      </c>
      <c r="K36" s="82"/>
      <c r="L36" s="82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38" s="24" customFormat="1" ht="15.75" customHeight="1" x14ac:dyDescent="0.3">
      <c r="A37" s="21"/>
      <c r="B37" s="10"/>
      <c r="C37" s="534" t="s">
        <v>13</v>
      </c>
      <c r="D37" s="535"/>
      <c r="E37" s="535"/>
      <c r="F37" s="533">
        <v>0</v>
      </c>
      <c r="G37" s="533"/>
      <c r="H37" s="156">
        <v>0</v>
      </c>
      <c r="I37" s="156">
        <v>0</v>
      </c>
      <c r="J37" s="159">
        <f>F37+H37-I37</f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24" customFormat="1" ht="15.75" customHeight="1" x14ac:dyDescent="0.3">
      <c r="A38" s="21"/>
      <c r="B38" s="10"/>
      <c r="C38" s="534" t="s">
        <v>15</v>
      </c>
      <c r="D38" s="535"/>
      <c r="E38" s="535"/>
      <c r="F38" s="533">
        <v>8</v>
      </c>
      <c r="G38" s="533">
        <v>0</v>
      </c>
      <c r="H38" s="156">
        <v>0</v>
      </c>
      <c r="I38" s="156">
        <v>0</v>
      </c>
      <c r="J38" s="159">
        <f t="shared" ref="J38:J47" si="4">F38+H38-I38</f>
        <v>8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24" customFormat="1" ht="15.75" customHeight="1" x14ac:dyDescent="0.3">
      <c r="A39" s="21"/>
      <c r="B39" s="10"/>
      <c r="C39" s="534" t="s">
        <v>111</v>
      </c>
      <c r="D39" s="535"/>
      <c r="E39" s="535"/>
      <c r="F39" s="533">
        <v>0</v>
      </c>
      <c r="G39" s="533">
        <v>0</v>
      </c>
      <c r="H39" s="156">
        <v>0</v>
      </c>
      <c r="I39" s="156">
        <v>8</v>
      </c>
      <c r="J39" s="159">
        <f t="shared" si="4"/>
        <v>-8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s="24" customFormat="1" ht="15.75" customHeight="1" x14ac:dyDescent="0.3">
      <c r="A40" s="21"/>
      <c r="B40" s="10"/>
      <c r="C40" s="534" t="s">
        <v>16</v>
      </c>
      <c r="D40" s="535"/>
      <c r="E40" s="535"/>
      <c r="F40" s="533">
        <v>0</v>
      </c>
      <c r="G40" s="533">
        <v>0</v>
      </c>
      <c r="H40" s="156">
        <v>0</v>
      </c>
      <c r="I40" s="156">
        <v>0</v>
      </c>
      <c r="J40" s="159">
        <f t="shared" si="4"/>
        <v>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s="24" customFormat="1" ht="15.75" customHeight="1" x14ac:dyDescent="0.3">
      <c r="A41" s="21"/>
      <c r="B41" s="10"/>
      <c r="C41" s="534" t="s">
        <v>17</v>
      </c>
      <c r="D41" s="535"/>
      <c r="E41" s="535"/>
      <c r="F41" s="533">
        <v>0</v>
      </c>
      <c r="G41" s="533">
        <v>0</v>
      </c>
      <c r="H41" s="156">
        <v>0</v>
      </c>
      <c r="I41" s="156">
        <v>0</v>
      </c>
      <c r="J41" s="159">
        <f t="shared" si="4"/>
        <v>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s="24" customFormat="1" ht="15.75" customHeight="1" x14ac:dyDescent="0.3">
      <c r="A42" s="21"/>
      <c r="B42" s="10"/>
      <c r="C42" s="534" t="s">
        <v>18</v>
      </c>
      <c r="D42" s="535"/>
      <c r="E42" s="535"/>
      <c r="F42" s="533">
        <v>0</v>
      </c>
      <c r="G42" s="533">
        <v>0</v>
      </c>
      <c r="H42" s="156">
        <v>0</v>
      </c>
      <c r="I42" s="156">
        <v>0</v>
      </c>
      <c r="J42" s="159">
        <f t="shared" si="4"/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s="24" customFormat="1" ht="15.75" customHeight="1" x14ac:dyDescent="0.3">
      <c r="A43" s="21"/>
      <c r="B43" s="10"/>
      <c r="C43" s="534" t="s">
        <v>19</v>
      </c>
      <c r="D43" s="535"/>
      <c r="E43" s="535"/>
      <c r="F43" s="533">
        <v>0</v>
      </c>
      <c r="G43" s="533">
        <v>0</v>
      </c>
      <c r="H43" s="156">
        <v>8</v>
      </c>
      <c r="I43" s="156">
        <v>0</v>
      </c>
      <c r="J43" s="159">
        <f t="shared" si="4"/>
        <v>8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s="24" customFormat="1" ht="15.75" customHeight="1" x14ac:dyDescent="0.3">
      <c r="A44" s="21"/>
      <c r="B44" s="10"/>
      <c r="C44" s="484" t="s">
        <v>20</v>
      </c>
      <c r="D44" s="464"/>
      <c r="E44" s="464"/>
      <c r="F44" s="533">
        <v>0</v>
      </c>
      <c r="G44" s="533">
        <v>0</v>
      </c>
      <c r="H44" s="156">
        <v>0</v>
      </c>
      <c r="I44" s="156">
        <v>0</v>
      </c>
      <c r="J44" s="159">
        <f t="shared" si="4"/>
        <v>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s="24" customFormat="1" ht="15.75" customHeight="1" x14ac:dyDescent="0.3">
      <c r="A45" s="21"/>
      <c r="B45" s="10"/>
      <c r="C45" s="484" t="s">
        <v>20</v>
      </c>
      <c r="D45" s="464"/>
      <c r="E45" s="464"/>
      <c r="F45" s="533">
        <v>0</v>
      </c>
      <c r="G45" s="533">
        <v>0</v>
      </c>
      <c r="H45" s="156">
        <v>0</v>
      </c>
      <c r="I45" s="156">
        <v>0</v>
      </c>
      <c r="J45" s="159">
        <f t="shared" si="4"/>
        <v>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s="24" customFormat="1" ht="15.75" customHeight="1" x14ac:dyDescent="0.3">
      <c r="A46" s="21"/>
      <c r="B46" s="10"/>
      <c r="C46" s="483" t="s">
        <v>20</v>
      </c>
      <c r="D46" s="482"/>
      <c r="E46" s="482"/>
      <c r="F46" s="536">
        <v>0</v>
      </c>
      <c r="G46" s="536">
        <v>0</v>
      </c>
      <c r="H46" s="341">
        <v>0</v>
      </c>
      <c r="I46" s="341">
        <v>0</v>
      </c>
      <c r="J46" s="342">
        <f t="shared" si="4"/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s="12" customFormat="1" ht="18.75" customHeight="1" x14ac:dyDescent="0.3">
      <c r="A47" s="16"/>
      <c r="B47" s="10"/>
      <c r="C47" s="537" t="s">
        <v>21</v>
      </c>
      <c r="D47" s="538"/>
      <c r="E47" s="539"/>
      <c r="F47" s="541">
        <f>SUM(F37:G46)</f>
        <v>8</v>
      </c>
      <c r="G47" s="542"/>
      <c r="H47" s="343">
        <f t="shared" ref="H47:I47" si="5">SUM(H37:H46)</f>
        <v>8</v>
      </c>
      <c r="I47" s="343">
        <f t="shared" si="5"/>
        <v>8</v>
      </c>
      <c r="J47" s="344">
        <f t="shared" si="4"/>
        <v>8</v>
      </c>
      <c r="K47" s="10"/>
      <c r="L47" s="10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5.0999999999999996" customHeight="1" x14ac:dyDescent="0.3">
      <c r="A48" s="7"/>
      <c r="C48" s="2"/>
      <c r="D48" s="2"/>
      <c r="E48" s="2"/>
      <c r="F48" s="2"/>
      <c r="G48" s="5"/>
      <c r="H48" s="5"/>
      <c r="I48" s="2"/>
      <c r="J48" s="2"/>
    </row>
    <row r="49" spans="1:12" s="64" customFormat="1" ht="15.75" customHeight="1" x14ac:dyDescent="0.3">
      <c r="A49" s="61"/>
      <c r="B49" s="62"/>
      <c r="C49" s="457" t="s">
        <v>22</v>
      </c>
      <c r="D49" s="458"/>
      <c r="E49" s="458"/>
      <c r="F49" s="100"/>
      <c r="G49" s="100"/>
      <c r="H49" s="100"/>
      <c r="I49" s="100"/>
      <c r="J49" s="101"/>
      <c r="K49" s="62"/>
      <c r="L49" s="62"/>
    </row>
    <row r="50" spans="1:12" s="64" customFormat="1" ht="13.2" hidden="1" customHeight="1" x14ac:dyDescent="0.3">
      <c r="A50" s="61"/>
      <c r="B50" s="62"/>
      <c r="C50" s="123"/>
      <c r="D50" s="124"/>
      <c r="E50" s="75"/>
      <c r="F50" s="75"/>
      <c r="G50" s="75"/>
      <c r="H50" s="75"/>
      <c r="I50" s="75"/>
      <c r="J50" s="104"/>
      <c r="K50" s="62"/>
      <c r="L50" s="62"/>
    </row>
    <row r="51" spans="1:12" s="64" customFormat="1" ht="17.399999999999999" hidden="1" customHeight="1" x14ac:dyDescent="0.3">
      <c r="A51" s="61"/>
      <c r="B51" s="62"/>
      <c r="C51" s="125"/>
      <c r="D51" s="75"/>
      <c r="E51" s="75"/>
      <c r="F51" s="75"/>
      <c r="G51" s="75"/>
      <c r="H51" s="75"/>
      <c r="I51" s="75"/>
      <c r="J51" s="104"/>
      <c r="K51" s="62"/>
      <c r="L51" s="62"/>
    </row>
    <row r="52" spans="1:12" s="64" customFormat="1" ht="17.399999999999999" hidden="1" customHeight="1" x14ac:dyDescent="0.3">
      <c r="A52" s="61"/>
      <c r="B52" s="62"/>
      <c r="C52" s="125"/>
      <c r="D52" s="75"/>
      <c r="E52" s="75"/>
      <c r="F52" s="75"/>
      <c r="G52" s="75"/>
      <c r="H52" s="75"/>
      <c r="I52" s="75"/>
      <c r="J52" s="104"/>
      <c r="K52" s="62"/>
      <c r="L52" s="62"/>
    </row>
    <row r="53" spans="1:12" s="64" customFormat="1" ht="17.399999999999999" hidden="1" customHeight="1" x14ac:dyDescent="0.3">
      <c r="B53" s="62"/>
      <c r="C53" s="125"/>
      <c r="D53" s="75"/>
      <c r="E53" s="75"/>
      <c r="F53" s="75"/>
      <c r="G53" s="75"/>
      <c r="H53" s="75"/>
      <c r="I53" s="75"/>
      <c r="J53" s="104"/>
      <c r="K53" s="62"/>
      <c r="L53" s="62"/>
    </row>
    <row r="54" spans="1:12" s="64" customFormat="1" ht="17.399999999999999" hidden="1" customHeight="1" x14ac:dyDescent="0.3">
      <c r="B54" s="62"/>
      <c r="C54" s="125"/>
      <c r="D54" s="75"/>
      <c r="E54" s="75"/>
      <c r="F54" s="75"/>
      <c r="G54" s="75"/>
      <c r="H54" s="75"/>
      <c r="I54" s="75"/>
      <c r="J54" s="104"/>
      <c r="K54" s="62"/>
      <c r="L54" s="62"/>
    </row>
    <row r="55" spans="1:12" s="64" customFormat="1" ht="17.399999999999999" hidden="1" customHeight="1" x14ac:dyDescent="0.3">
      <c r="B55" s="62"/>
      <c r="C55" s="126"/>
      <c r="F55" s="62"/>
      <c r="G55" s="62"/>
      <c r="H55" s="62"/>
      <c r="I55" s="62"/>
      <c r="J55" s="127"/>
      <c r="K55" s="62"/>
      <c r="L55" s="62"/>
    </row>
    <row r="56" spans="1:12" s="64" customFormat="1" ht="17.399999999999999" hidden="1" customHeight="1" x14ac:dyDescent="0.3">
      <c r="B56" s="62"/>
      <c r="C56" s="126"/>
      <c r="F56" s="62"/>
      <c r="G56" s="62"/>
      <c r="H56" s="62"/>
      <c r="I56" s="62"/>
      <c r="J56" s="127"/>
      <c r="K56" s="62"/>
      <c r="L56" s="62"/>
    </row>
    <row r="57" spans="1:12" s="64" customFormat="1" ht="17.399999999999999" hidden="1" customHeight="1" x14ac:dyDescent="0.3">
      <c r="B57" s="62"/>
      <c r="C57" s="126"/>
      <c r="F57" s="62"/>
      <c r="G57" s="62"/>
      <c r="H57" s="62"/>
      <c r="I57" s="62"/>
      <c r="J57" s="127"/>
      <c r="K57" s="62"/>
      <c r="L57" s="62"/>
    </row>
    <row r="58" spans="1:12" s="64" customFormat="1" ht="17.399999999999999" hidden="1" customHeight="1" x14ac:dyDescent="0.3">
      <c r="B58" s="62"/>
      <c r="C58" s="126"/>
      <c r="F58" s="62"/>
      <c r="G58" s="62"/>
      <c r="H58" s="62"/>
      <c r="I58" s="62"/>
      <c r="J58" s="127"/>
      <c r="K58" s="62"/>
      <c r="L58" s="62"/>
    </row>
    <row r="59" spans="1:12" s="64" customFormat="1" ht="17.399999999999999" hidden="1" customHeight="1" x14ac:dyDescent="0.3">
      <c r="C59" s="126"/>
      <c r="F59" s="62"/>
      <c r="G59" s="62"/>
      <c r="H59" s="62"/>
      <c r="I59" s="62"/>
      <c r="J59" s="127"/>
    </row>
    <row r="60" spans="1:12" s="64" customFormat="1" ht="17.399999999999999" hidden="1" customHeight="1" x14ac:dyDescent="0.3">
      <c r="C60" s="126"/>
      <c r="F60" s="62"/>
      <c r="G60" s="62"/>
      <c r="H60" s="62"/>
      <c r="I60" s="62"/>
      <c r="J60" s="127"/>
    </row>
    <row r="61" spans="1:12" s="64" customFormat="1" ht="17.399999999999999" hidden="1" customHeight="1" x14ac:dyDescent="0.3">
      <c r="C61" s="126"/>
      <c r="F61" s="62"/>
      <c r="G61" s="62"/>
      <c r="H61" s="62"/>
      <c r="I61" s="62"/>
      <c r="J61" s="127"/>
    </row>
    <row r="62" spans="1:12" s="64" customFormat="1" ht="17.399999999999999" hidden="1" customHeight="1" x14ac:dyDescent="0.3">
      <c r="C62" s="126"/>
      <c r="F62" s="62"/>
      <c r="G62" s="62"/>
      <c r="H62" s="62"/>
      <c r="I62" s="62"/>
      <c r="J62" s="127"/>
    </row>
    <row r="63" spans="1:12" s="64" customFormat="1" ht="17.399999999999999" hidden="1" customHeight="1" x14ac:dyDescent="0.3">
      <c r="C63" s="126"/>
      <c r="F63" s="62"/>
      <c r="G63" s="62"/>
      <c r="H63" s="62"/>
      <c r="I63" s="62"/>
      <c r="J63" s="127"/>
    </row>
    <row r="64" spans="1:12" s="64" customFormat="1" ht="17.399999999999999" hidden="1" customHeight="1" x14ac:dyDescent="0.3">
      <c r="C64" s="126"/>
      <c r="F64" s="62"/>
      <c r="G64" s="62"/>
      <c r="H64" s="62"/>
      <c r="I64" s="62"/>
      <c r="J64" s="127"/>
    </row>
    <row r="65" spans="3:10" s="64" customFormat="1" ht="17.399999999999999" hidden="1" customHeight="1" x14ac:dyDescent="0.3">
      <c r="C65" s="126"/>
      <c r="F65" s="62"/>
      <c r="G65" s="62"/>
      <c r="H65" s="62"/>
      <c r="I65" s="62"/>
      <c r="J65" s="127"/>
    </row>
    <row r="66" spans="3:10" s="64" customFormat="1" ht="17.399999999999999" hidden="1" customHeight="1" x14ac:dyDescent="0.3">
      <c r="C66" s="126"/>
      <c r="F66" s="62"/>
      <c r="G66" s="62"/>
      <c r="H66" s="62"/>
      <c r="I66" s="62"/>
      <c r="J66" s="127"/>
    </row>
    <row r="67" spans="3:10" s="64" customFormat="1" ht="17.399999999999999" hidden="1" customHeight="1" x14ac:dyDescent="0.3">
      <c r="C67" s="126"/>
      <c r="F67" s="62"/>
      <c r="G67" s="62"/>
      <c r="H67" s="62"/>
      <c r="I67" s="62"/>
      <c r="J67" s="127"/>
    </row>
    <row r="68" spans="3:10" s="64" customFormat="1" ht="17.399999999999999" hidden="1" customHeight="1" x14ac:dyDescent="0.3">
      <c r="C68" s="126"/>
      <c r="F68" s="62"/>
      <c r="G68" s="62"/>
      <c r="H68" s="62"/>
      <c r="I68" s="62"/>
      <c r="J68" s="127"/>
    </row>
    <row r="69" spans="3:10" s="64" customFormat="1" ht="17.399999999999999" hidden="1" customHeight="1" x14ac:dyDescent="0.3">
      <c r="C69" s="126"/>
      <c r="F69" s="62"/>
      <c r="G69" s="62"/>
      <c r="H69" s="62"/>
      <c r="I69" s="62"/>
      <c r="J69" s="127"/>
    </row>
    <row r="70" spans="3:10" s="64" customFormat="1" ht="17.399999999999999" hidden="1" customHeight="1" x14ac:dyDescent="0.3">
      <c r="C70" s="126"/>
      <c r="F70" s="62"/>
      <c r="G70" s="62"/>
      <c r="H70" s="62"/>
      <c r="I70" s="62"/>
      <c r="J70" s="127"/>
    </row>
    <row r="71" spans="3:10" s="64" customFormat="1" ht="17.399999999999999" hidden="1" customHeight="1" x14ac:dyDescent="0.3">
      <c r="C71" s="126"/>
      <c r="F71" s="62"/>
      <c r="G71" s="62"/>
      <c r="H71" s="62"/>
      <c r="I71" s="62"/>
      <c r="J71" s="127"/>
    </row>
    <row r="72" spans="3:10" s="64" customFormat="1" ht="17.399999999999999" hidden="1" customHeight="1" x14ac:dyDescent="0.3">
      <c r="C72" s="126"/>
      <c r="F72" s="62"/>
      <c r="G72" s="62"/>
      <c r="H72" s="62"/>
      <c r="I72" s="62"/>
      <c r="J72" s="127"/>
    </row>
    <row r="73" spans="3:10" s="64" customFormat="1" ht="17.399999999999999" hidden="1" customHeight="1" x14ac:dyDescent="0.3">
      <c r="C73" s="126"/>
      <c r="F73" s="62"/>
      <c r="G73" s="62"/>
      <c r="H73" s="62"/>
      <c r="I73" s="62"/>
      <c r="J73" s="127"/>
    </row>
    <row r="74" spans="3:10" s="64" customFormat="1" ht="17.399999999999999" hidden="1" customHeight="1" x14ac:dyDescent="0.3">
      <c r="C74" s="126"/>
      <c r="F74" s="62"/>
      <c r="G74" s="62"/>
      <c r="H74" s="62"/>
      <c r="I74" s="62"/>
      <c r="J74" s="127"/>
    </row>
    <row r="75" spans="3:10" s="64" customFormat="1" ht="17.399999999999999" hidden="1" customHeight="1" x14ac:dyDescent="0.3">
      <c r="C75" s="126"/>
      <c r="F75" s="62"/>
      <c r="G75" s="62"/>
      <c r="H75" s="62"/>
      <c r="I75" s="62"/>
      <c r="J75" s="127"/>
    </row>
    <row r="76" spans="3:10" s="64" customFormat="1" ht="17.399999999999999" hidden="1" customHeight="1" x14ac:dyDescent="0.3">
      <c r="C76" s="126"/>
      <c r="F76" s="62"/>
      <c r="G76" s="62"/>
      <c r="H76" s="62"/>
      <c r="I76" s="62"/>
      <c r="J76" s="127"/>
    </row>
    <row r="77" spans="3:10" s="64" customFormat="1" ht="17.399999999999999" hidden="1" customHeight="1" x14ac:dyDescent="0.3">
      <c r="C77" s="126"/>
      <c r="F77" s="62"/>
      <c r="G77" s="62"/>
      <c r="H77" s="62"/>
      <c r="I77" s="62"/>
      <c r="J77" s="127"/>
    </row>
    <row r="78" spans="3:10" s="64" customFormat="1" ht="17.399999999999999" hidden="1" customHeight="1" x14ac:dyDescent="0.3">
      <c r="C78" s="126"/>
      <c r="F78" s="62"/>
      <c r="G78" s="62"/>
      <c r="H78" s="62"/>
      <c r="I78" s="62"/>
      <c r="J78" s="127"/>
    </row>
    <row r="79" spans="3:10" s="64" customFormat="1" ht="17.399999999999999" hidden="1" customHeight="1" x14ac:dyDescent="0.3">
      <c r="C79" s="126"/>
      <c r="F79" s="62"/>
      <c r="G79" s="62"/>
      <c r="H79" s="62"/>
      <c r="I79" s="62"/>
      <c r="J79" s="127"/>
    </row>
    <row r="80" spans="3:10" s="64" customFormat="1" ht="17.399999999999999" hidden="1" customHeight="1" x14ac:dyDescent="0.3">
      <c r="C80" s="126"/>
      <c r="F80" s="62"/>
      <c r="G80" s="62"/>
      <c r="H80" s="62"/>
      <c r="I80" s="62"/>
      <c r="J80" s="127"/>
    </row>
    <row r="81" spans="3:10" s="64" customFormat="1" ht="17.399999999999999" hidden="1" customHeight="1" x14ac:dyDescent="0.3">
      <c r="C81" s="126"/>
      <c r="F81" s="62"/>
      <c r="G81" s="62"/>
      <c r="H81" s="62"/>
      <c r="I81" s="62"/>
      <c r="J81" s="127"/>
    </row>
    <row r="82" spans="3:10" s="64" customFormat="1" ht="17.399999999999999" hidden="1" customHeight="1" x14ac:dyDescent="0.3">
      <c r="C82" s="126"/>
      <c r="F82" s="62"/>
      <c r="G82" s="62"/>
      <c r="H82" s="62"/>
      <c r="I82" s="62"/>
      <c r="J82" s="127"/>
    </row>
    <row r="83" spans="3:10" s="64" customFormat="1" ht="17.399999999999999" hidden="1" customHeight="1" x14ac:dyDescent="0.3">
      <c r="C83" s="126"/>
      <c r="F83" s="62"/>
      <c r="G83" s="62"/>
      <c r="H83" s="62"/>
      <c r="I83" s="62"/>
      <c r="J83" s="127"/>
    </row>
    <row r="84" spans="3:10" s="64" customFormat="1" ht="17.399999999999999" hidden="1" customHeight="1" x14ac:dyDescent="0.3">
      <c r="C84" s="126"/>
      <c r="F84" s="62"/>
      <c r="G84" s="62"/>
      <c r="H84" s="62"/>
      <c r="I84" s="62"/>
      <c r="J84" s="127"/>
    </row>
    <row r="85" spans="3:10" s="64" customFormat="1" ht="17.399999999999999" hidden="1" customHeight="1" x14ac:dyDescent="0.3">
      <c r="C85" s="126"/>
      <c r="F85" s="62"/>
      <c r="G85" s="62"/>
      <c r="H85" s="62"/>
      <c r="I85" s="62"/>
      <c r="J85" s="127"/>
    </row>
    <row r="86" spans="3:10" s="64" customFormat="1" ht="17.399999999999999" hidden="1" customHeight="1" x14ac:dyDescent="0.3">
      <c r="C86" s="126"/>
      <c r="F86" s="62"/>
      <c r="G86" s="62"/>
      <c r="H86" s="62"/>
      <c r="I86" s="62"/>
      <c r="J86" s="127"/>
    </row>
    <row r="87" spans="3:10" s="64" customFormat="1" ht="17.399999999999999" hidden="1" customHeight="1" x14ac:dyDescent="0.3">
      <c r="C87" s="126"/>
      <c r="F87" s="62"/>
      <c r="G87" s="62"/>
      <c r="H87" s="62"/>
      <c r="I87" s="62"/>
      <c r="J87" s="127"/>
    </row>
    <row r="88" spans="3:10" s="64" customFormat="1" ht="17.399999999999999" hidden="1" customHeight="1" x14ac:dyDescent="0.3">
      <c r="C88" s="126"/>
      <c r="F88" s="62"/>
      <c r="G88" s="62"/>
      <c r="H88" s="62"/>
      <c r="I88" s="62"/>
      <c r="J88" s="127"/>
    </row>
    <row r="89" spans="3:10" s="64" customFormat="1" ht="17.399999999999999" hidden="1" customHeight="1" x14ac:dyDescent="0.3">
      <c r="C89" s="126"/>
      <c r="F89" s="62"/>
      <c r="G89" s="62"/>
      <c r="H89" s="62"/>
      <c r="I89" s="62"/>
      <c r="J89" s="127"/>
    </row>
    <row r="90" spans="3:10" s="64" customFormat="1" ht="17.399999999999999" hidden="1" customHeight="1" x14ac:dyDescent="0.3">
      <c r="C90" s="126"/>
      <c r="F90" s="62"/>
      <c r="G90" s="62"/>
      <c r="H90" s="62"/>
      <c r="I90" s="62"/>
      <c r="J90" s="127"/>
    </row>
    <row r="91" spans="3:10" s="64" customFormat="1" ht="17.399999999999999" hidden="1" customHeight="1" x14ac:dyDescent="0.3">
      <c r="C91" s="126"/>
      <c r="F91" s="62"/>
      <c r="G91" s="62"/>
      <c r="H91" s="62"/>
      <c r="I91" s="62"/>
      <c r="J91" s="127"/>
    </row>
    <row r="92" spans="3:10" s="64" customFormat="1" ht="17.399999999999999" hidden="1" customHeight="1" x14ac:dyDescent="0.3">
      <c r="C92" s="126"/>
      <c r="F92" s="62"/>
      <c r="G92" s="62"/>
      <c r="H92" s="62"/>
      <c r="I92" s="62"/>
      <c r="J92" s="127"/>
    </row>
    <row r="93" spans="3:10" s="64" customFormat="1" ht="17.399999999999999" hidden="1" customHeight="1" x14ac:dyDescent="0.3">
      <c r="C93" s="126"/>
      <c r="F93" s="62"/>
      <c r="G93" s="62"/>
      <c r="H93" s="62"/>
      <c r="I93" s="62"/>
      <c r="J93" s="127"/>
    </row>
    <row r="94" spans="3:10" s="64" customFormat="1" ht="17.399999999999999" hidden="1" customHeight="1" x14ac:dyDescent="0.3">
      <c r="C94" s="126"/>
      <c r="F94" s="62"/>
      <c r="G94" s="62"/>
      <c r="H94" s="62"/>
      <c r="I94" s="62"/>
      <c r="J94" s="127"/>
    </row>
    <row r="95" spans="3:10" s="64" customFormat="1" ht="17.399999999999999" hidden="1" customHeight="1" x14ac:dyDescent="0.3">
      <c r="C95" s="126"/>
      <c r="F95" s="62"/>
      <c r="G95" s="62"/>
      <c r="H95" s="62"/>
      <c r="I95" s="62"/>
      <c r="J95" s="127"/>
    </row>
    <row r="96" spans="3:10" s="64" customFormat="1" ht="17.399999999999999" hidden="1" customHeight="1" x14ac:dyDescent="0.3">
      <c r="C96" s="126"/>
      <c r="F96" s="62"/>
      <c r="G96" s="62"/>
      <c r="H96" s="62"/>
      <c r="I96" s="62"/>
      <c r="J96" s="127"/>
    </row>
    <row r="97" spans="3:10" s="64" customFormat="1" ht="17.399999999999999" hidden="1" customHeight="1" x14ac:dyDescent="0.3">
      <c r="C97" s="126"/>
      <c r="F97" s="62"/>
      <c r="G97" s="62"/>
      <c r="H97" s="62"/>
      <c r="I97" s="62"/>
      <c r="J97" s="127"/>
    </row>
    <row r="98" spans="3:10" s="64" customFormat="1" ht="17.399999999999999" hidden="1" customHeight="1" x14ac:dyDescent="0.3">
      <c r="C98" s="126"/>
      <c r="F98" s="62"/>
      <c r="G98" s="62"/>
      <c r="H98" s="62"/>
      <c r="I98" s="62"/>
      <c r="J98" s="127"/>
    </row>
    <row r="99" spans="3:10" s="64" customFormat="1" ht="17.399999999999999" hidden="1" customHeight="1" x14ac:dyDescent="0.3">
      <c r="C99" s="126"/>
      <c r="F99" s="62"/>
      <c r="G99" s="62"/>
      <c r="H99" s="62"/>
      <c r="I99" s="62"/>
      <c r="J99" s="127"/>
    </row>
    <row r="100" spans="3:10" s="64" customFormat="1" ht="17.399999999999999" hidden="1" customHeight="1" x14ac:dyDescent="0.3">
      <c r="C100" s="126"/>
      <c r="F100" s="62"/>
      <c r="G100" s="62"/>
      <c r="H100" s="62"/>
      <c r="I100" s="62"/>
      <c r="J100" s="127"/>
    </row>
    <row r="101" spans="3:10" s="64" customFormat="1" ht="17.399999999999999" hidden="1" customHeight="1" x14ac:dyDescent="0.3">
      <c r="C101" s="126"/>
      <c r="F101" s="62"/>
      <c r="G101" s="62"/>
      <c r="H101" s="62"/>
      <c r="I101" s="62"/>
      <c r="J101" s="127"/>
    </row>
    <row r="102" spans="3:10" s="64" customFormat="1" ht="17.399999999999999" hidden="1" customHeight="1" x14ac:dyDescent="0.3">
      <c r="C102" s="126"/>
      <c r="F102" s="62"/>
      <c r="G102" s="62"/>
      <c r="H102" s="62"/>
      <c r="I102" s="62"/>
      <c r="J102" s="127"/>
    </row>
    <row r="103" spans="3:10" s="64" customFormat="1" ht="17.399999999999999" hidden="1" customHeight="1" x14ac:dyDescent="0.3">
      <c r="C103" s="126"/>
      <c r="F103" s="62"/>
      <c r="G103" s="62"/>
      <c r="H103" s="62"/>
      <c r="I103" s="62"/>
      <c r="J103" s="127"/>
    </row>
    <row r="104" spans="3:10" s="64" customFormat="1" ht="17.399999999999999" hidden="1" customHeight="1" x14ac:dyDescent="0.3">
      <c r="C104" s="126"/>
      <c r="F104" s="62"/>
      <c r="G104" s="62"/>
      <c r="H104" s="62"/>
      <c r="I104" s="62"/>
      <c r="J104" s="127"/>
    </row>
    <row r="105" spans="3:10" s="64" customFormat="1" ht="17.399999999999999" hidden="1" customHeight="1" x14ac:dyDescent="0.3">
      <c r="C105" s="126"/>
      <c r="F105" s="62"/>
      <c r="G105" s="62"/>
      <c r="H105" s="62"/>
      <c r="I105" s="62"/>
      <c r="J105" s="127"/>
    </row>
    <row r="106" spans="3:10" s="64" customFormat="1" ht="17.399999999999999" hidden="1" customHeight="1" x14ac:dyDescent="0.3">
      <c r="C106" s="126"/>
      <c r="F106" s="62"/>
      <c r="G106" s="62"/>
      <c r="H106" s="62"/>
      <c r="I106" s="62"/>
      <c r="J106" s="127"/>
    </row>
    <row r="107" spans="3:10" s="64" customFormat="1" ht="17.399999999999999" hidden="1" customHeight="1" x14ac:dyDescent="0.3">
      <c r="C107" s="126"/>
      <c r="F107" s="62"/>
      <c r="G107" s="62"/>
      <c r="H107" s="62"/>
      <c r="I107" s="62"/>
      <c r="J107" s="127"/>
    </row>
    <row r="108" spans="3:10" s="64" customFormat="1" ht="17.399999999999999" hidden="1" customHeight="1" x14ac:dyDescent="0.3">
      <c r="C108" s="126"/>
      <c r="F108" s="62"/>
      <c r="G108" s="62"/>
      <c r="H108" s="62"/>
      <c r="I108" s="62"/>
      <c r="J108" s="127"/>
    </row>
    <row r="109" spans="3:10" s="64" customFormat="1" ht="17.399999999999999" hidden="1" customHeight="1" x14ac:dyDescent="0.3">
      <c r="C109" s="126"/>
      <c r="F109" s="62"/>
      <c r="G109" s="62"/>
      <c r="H109" s="62"/>
      <c r="I109" s="62"/>
      <c r="J109" s="127"/>
    </row>
    <row r="110" spans="3:10" s="64" customFormat="1" ht="17.399999999999999" hidden="1" customHeight="1" x14ac:dyDescent="0.3">
      <c r="C110" s="126"/>
      <c r="F110" s="62"/>
      <c r="G110" s="62"/>
      <c r="H110" s="62"/>
      <c r="I110" s="62"/>
      <c r="J110" s="127"/>
    </row>
    <row r="111" spans="3:10" s="64" customFormat="1" ht="17.399999999999999" hidden="1" customHeight="1" x14ac:dyDescent="0.3">
      <c r="C111" s="126"/>
      <c r="F111" s="62"/>
      <c r="G111" s="62"/>
      <c r="H111" s="62"/>
      <c r="I111" s="62"/>
      <c r="J111" s="127"/>
    </row>
    <row r="112" spans="3:10" s="64" customFormat="1" ht="17.399999999999999" hidden="1" customHeight="1" x14ac:dyDescent="0.3">
      <c r="C112" s="126"/>
      <c r="F112" s="62"/>
      <c r="G112" s="62"/>
      <c r="H112" s="62"/>
      <c r="I112" s="62"/>
      <c r="J112" s="127"/>
    </row>
    <row r="113" spans="3:10" s="64" customFormat="1" ht="17.399999999999999" hidden="1" customHeight="1" x14ac:dyDescent="0.3">
      <c r="C113" s="126"/>
      <c r="F113" s="62"/>
      <c r="G113" s="62"/>
      <c r="H113" s="62"/>
      <c r="I113" s="62"/>
      <c r="J113" s="127"/>
    </row>
    <row r="114" spans="3:10" s="64" customFormat="1" ht="17.399999999999999" hidden="1" customHeight="1" x14ac:dyDescent="0.3">
      <c r="C114" s="126"/>
      <c r="F114" s="62"/>
      <c r="G114" s="62"/>
      <c r="H114" s="62"/>
      <c r="I114" s="62"/>
      <c r="J114" s="127"/>
    </row>
    <row r="115" spans="3:10" s="64" customFormat="1" ht="17.399999999999999" hidden="1" customHeight="1" x14ac:dyDescent="0.3">
      <c r="C115" s="126"/>
      <c r="F115" s="62"/>
      <c r="G115" s="62"/>
      <c r="H115" s="62"/>
      <c r="I115" s="62"/>
      <c r="J115" s="127"/>
    </row>
    <row r="116" spans="3:10" s="64" customFormat="1" ht="17.399999999999999" hidden="1" customHeight="1" x14ac:dyDescent="0.3">
      <c r="C116" s="126"/>
      <c r="F116" s="62"/>
      <c r="G116" s="62"/>
      <c r="H116" s="62"/>
      <c r="I116" s="62"/>
      <c r="J116" s="127"/>
    </row>
    <row r="117" spans="3:10" s="64" customFormat="1" ht="17.399999999999999" hidden="1" customHeight="1" x14ac:dyDescent="0.3">
      <c r="C117" s="126"/>
      <c r="F117" s="62"/>
      <c r="G117" s="62"/>
      <c r="H117" s="62"/>
      <c r="I117" s="62"/>
      <c r="J117" s="127"/>
    </row>
    <row r="118" spans="3:10" s="64" customFormat="1" ht="17.399999999999999" hidden="1" customHeight="1" x14ac:dyDescent="0.3">
      <c r="C118" s="126"/>
      <c r="F118" s="62"/>
      <c r="G118" s="62"/>
      <c r="H118" s="62"/>
      <c r="I118" s="62"/>
      <c r="J118" s="127"/>
    </row>
    <row r="119" spans="3:10" s="64" customFormat="1" ht="17.399999999999999" hidden="1" customHeight="1" x14ac:dyDescent="0.3">
      <c r="C119" s="126"/>
      <c r="F119" s="62"/>
      <c r="G119" s="62"/>
      <c r="H119" s="62"/>
      <c r="I119" s="62"/>
      <c r="J119" s="127"/>
    </row>
    <row r="120" spans="3:10" s="64" customFormat="1" ht="17.399999999999999" hidden="1" customHeight="1" x14ac:dyDescent="0.3">
      <c r="C120" s="126"/>
      <c r="F120" s="62"/>
      <c r="G120" s="62"/>
      <c r="H120" s="62"/>
      <c r="I120" s="62"/>
      <c r="J120" s="127"/>
    </row>
    <row r="121" spans="3:10" s="64" customFormat="1" ht="17.399999999999999" hidden="1" customHeight="1" x14ac:dyDescent="0.3">
      <c r="C121" s="126"/>
      <c r="F121" s="62"/>
      <c r="G121" s="62"/>
      <c r="H121" s="62"/>
      <c r="I121" s="62"/>
      <c r="J121" s="127"/>
    </row>
    <row r="122" spans="3:10" s="64" customFormat="1" ht="17.399999999999999" hidden="1" customHeight="1" x14ac:dyDescent="0.3">
      <c r="C122" s="126"/>
      <c r="F122" s="62"/>
      <c r="G122" s="62"/>
      <c r="H122" s="62"/>
      <c r="I122" s="62"/>
      <c r="J122" s="127"/>
    </row>
    <row r="123" spans="3:10" s="64" customFormat="1" ht="17.399999999999999" hidden="1" customHeight="1" x14ac:dyDescent="0.3">
      <c r="C123" s="126"/>
      <c r="F123" s="62"/>
      <c r="G123" s="62"/>
      <c r="H123" s="62"/>
      <c r="I123" s="62"/>
      <c r="J123" s="127"/>
    </row>
    <row r="124" spans="3:10" s="64" customFormat="1" ht="17.399999999999999" hidden="1" customHeight="1" x14ac:dyDescent="0.3">
      <c r="C124" s="126"/>
      <c r="F124" s="62"/>
      <c r="G124" s="62"/>
      <c r="H124" s="62"/>
      <c r="I124" s="62"/>
      <c r="J124" s="127"/>
    </row>
    <row r="125" spans="3:10" s="64" customFormat="1" ht="17.399999999999999" hidden="1" customHeight="1" x14ac:dyDescent="0.3">
      <c r="C125" s="126"/>
      <c r="F125" s="62"/>
      <c r="G125" s="62"/>
      <c r="H125" s="62"/>
      <c r="I125" s="62"/>
      <c r="J125" s="127"/>
    </row>
    <row r="126" spans="3:10" s="64" customFormat="1" ht="17.399999999999999" hidden="1" customHeight="1" x14ac:dyDescent="0.3">
      <c r="C126" s="126"/>
      <c r="F126" s="62"/>
      <c r="G126" s="62"/>
      <c r="H126" s="62"/>
      <c r="I126" s="62"/>
      <c r="J126" s="127"/>
    </row>
    <row r="127" spans="3:10" s="64" customFormat="1" ht="17.399999999999999" hidden="1" customHeight="1" x14ac:dyDescent="0.3">
      <c r="C127" s="126"/>
      <c r="F127" s="62"/>
      <c r="G127" s="62"/>
      <c r="H127" s="62"/>
      <c r="I127" s="62"/>
      <c r="J127" s="127"/>
    </row>
    <row r="128" spans="3:10" s="64" customFormat="1" ht="17.399999999999999" hidden="1" customHeight="1" x14ac:dyDescent="0.3">
      <c r="C128" s="126"/>
      <c r="F128" s="62"/>
      <c r="G128" s="62"/>
      <c r="H128" s="62"/>
      <c r="I128" s="62"/>
      <c r="J128" s="127"/>
    </row>
    <row r="129" spans="3:10" s="64" customFormat="1" ht="17.399999999999999" hidden="1" customHeight="1" x14ac:dyDescent="0.3">
      <c r="C129" s="126"/>
      <c r="F129" s="62"/>
      <c r="G129" s="62"/>
      <c r="H129" s="62"/>
      <c r="I129" s="62"/>
      <c r="J129" s="127"/>
    </row>
    <row r="130" spans="3:10" s="64" customFormat="1" ht="17.399999999999999" hidden="1" customHeight="1" x14ac:dyDescent="0.3">
      <c r="C130" s="126"/>
      <c r="F130" s="62"/>
      <c r="G130" s="62"/>
      <c r="H130" s="62"/>
      <c r="I130" s="62"/>
      <c r="J130" s="127"/>
    </row>
    <row r="131" spans="3:10" s="64" customFormat="1" ht="17.399999999999999" hidden="1" customHeight="1" x14ac:dyDescent="0.3">
      <c r="C131" s="126"/>
      <c r="F131" s="62"/>
      <c r="G131" s="62"/>
      <c r="H131" s="62"/>
      <c r="I131" s="62"/>
      <c r="J131" s="127"/>
    </row>
    <row r="132" spans="3:10" s="64" customFormat="1" ht="17.399999999999999" hidden="1" customHeight="1" x14ac:dyDescent="0.3">
      <c r="C132" s="126"/>
      <c r="F132" s="62"/>
      <c r="G132" s="62"/>
      <c r="H132" s="62"/>
      <c r="I132" s="62"/>
      <c r="J132" s="127"/>
    </row>
    <row r="133" spans="3:10" s="64" customFormat="1" ht="17.399999999999999" hidden="1" customHeight="1" x14ac:dyDescent="0.3">
      <c r="C133" s="126"/>
      <c r="F133" s="62"/>
      <c r="G133" s="62"/>
      <c r="H133" s="62"/>
      <c r="I133" s="62"/>
      <c r="J133" s="127"/>
    </row>
    <row r="134" spans="3:10" s="64" customFormat="1" ht="17.399999999999999" hidden="1" customHeight="1" x14ac:dyDescent="0.3">
      <c r="C134" s="126"/>
      <c r="F134" s="62"/>
      <c r="G134" s="62"/>
      <c r="H134" s="62"/>
      <c r="I134" s="62"/>
      <c r="J134" s="127"/>
    </row>
    <row r="135" spans="3:10" s="64" customFormat="1" ht="17.399999999999999" hidden="1" customHeight="1" x14ac:dyDescent="0.3">
      <c r="C135" s="126"/>
      <c r="F135" s="62"/>
      <c r="G135" s="62"/>
      <c r="H135" s="62"/>
      <c r="I135" s="62"/>
      <c r="J135" s="127"/>
    </row>
    <row r="136" spans="3:10" s="64" customFormat="1" ht="17.399999999999999" hidden="1" customHeight="1" x14ac:dyDescent="0.3">
      <c r="C136" s="126"/>
      <c r="F136" s="62"/>
      <c r="G136" s="62"/>
      <c r="H136" s="62"/>
      <c r="I136" s="62"/>
      <c r="J136" s="127"/>
    </row>
    <row r="137" spans="3:10" s="64" customFormat="1" ht="17.399999999999999" hidden="1" customHeight="1" x14ac:dyDescent="0.3">
      <c r="C137" s="126"/>
      <c r="F137" s="62"/>
      <c r="G137" s="62"/>
      <c r="H137" s="62"/>
      <c r="I137" s="62"/>
      <c r="J137" s="127"/>
    </row>
    <row r="138" spans="3:10" s="64" customFormat="1" ht="17.399999999999999" hidden="1" customHeight="1" x14ac:dyDescent="0.3">
      <c r="C138" s="126"/>
      <c r="F138" s="62"/>
      <c r="G138" s="62"/>
      <c r="H138" s="62"/>
      <c r="I138" s="62"/>
      <c r="J138" s="127"/>
    </row>
    <row r="139" spans="3:10" s="64" customFormat="1" ht="17.399999999999999" hidden="1" customHeight="1" x14ac:dyDescent="0.3">
      <c r="C139" s="126"/>
      <c r="F139" s="62"/>
      <c r="G139" s="62"/>
      <c r="H139" s="62"/>
      <c r="I139" s="62"/>
      <c r="J139" s="127"/>
    </row>
    <row r="140" spans="3:10" s="64" customFormat="1" ht="17.399999999999999" hidden="1" customHeight="1" x14ac:dyDescent="0.3">
      <c r="C140" s="126"/>
      <c r="F140" s="62"/>
      <c r="G140" s="62"/>
      <c r="H140" s="62"/>
      <c r="I140" s="62"/>
      <c r="J140" s="127"/>
    </row>
    <row r="141" spans="3:10" s="64" customFormat="1" ht="17.399999999999999" hidden="1" customHeight="1" x14ac:dyDescent="0.3">
      <c r="C141" s="126"/>
      <c r="F141" s="62"/>
      <c r="G141" s="62"/>
      <c r="H141" s="62"/>
      <c r="I141" s="62"/>
      <c r="J141" s="127"/>
    </row>
    <row r="142" spans="3:10" s="64" customFormat="1" ht="17.399999999999999" hidden="1" customHeight="1" x14ac:dyDescent="0.3">
      <c r="C142" s="126"/>
      <c r="F142" s="62"/>
      <c r="G142" s="62"/>
      <c r="H142" s="62"/>
      <c r="I142" s="62"/>
      <c r="J142" s="127"/>
    </row>
    <row r="143" spans="3:10" s="64" customFormat="1" ht="17.399999999999999" hidden="1" customHeight="1" x14ac:dyDescent="0.3">
      <c r="C143" s="126"/>
      <c r="F143" s="62"/>
      <c r="G143" s="62"/>
      <c r="H143" s="62"/>
      <c r="I143" s="62"/>
      <c r="J143" s="127"/>
    </row>
    <row r="144" spans="3:10" s="64" customFormat="1" ht="17.399999999999999" hidden="1" customHeight="1" x14ac:dyDescent="0.3">
      <c r="C144" s="126"/>
      <c r="F144" s="62"/>
      <c r="G144" s="62"/>
      <c r="H144" s="62"/>
      <c r="I144" s="62"/>
      <c r="J144" s="127"/>
    </row>
    <row r="145" spans="3:10" s="64" customFormat="1" ht="17.399999999999999" hidden="1" customHeight="1" x14ac:dyDescent="0.3">
      <c r="C145" s="126"/>
      <c r="F145" s="62"/>
      <c r="G145" s="62"/>
      <c r="H145" s="62"/>
      <c r="I145" s="62"/>
      <c r="J145" s="127"/>
    </row>
    <row r="146" spans="3:10" s="64" customFormat="1" ht="17.399999999999999" hidden="1" customHeight="1" x14ac:dyDescent="0.3">
      <c r="C146" s="126"/>
      <c r="F146" s="62"/>
      <c r="G146" s="62"/>
      <c r="H146" s="62"/>
      <c r="I146" s="62"/>
      <c r="J146" s="127"/>
    </row>
    <row r="147" spans="3:10" s="64" customFormat="1" ht="17.399999999999999" hidden="1" customHeight="1" x14ac:dyDescent="0.3">
      <c r="C147" s="126"/>
      <c r="F147" s="62"/>
      <c r="G147" s="62"/>
      <c r="H147" s="62"/>
      <c r="I147" s="62"/>
      <c r="J147" s="127"/>
    </row>
    <row r="148" spans="3:10" s="64" customFormat="1" ht="17.399999999999999" hidden="1" customHeight="1" x14ac:dyDescent="0.3">
      <c r="C148" s="126"/>
      <c r="F148" s="62"/>
      <c r="G148" s="62"/>
      <c r="H148" s="62"/>
      <c r="I148" s="62"/>
      <c r="J148" s="127"/>
    </row>
    <row r="149" spans="3:10" s="64" customFormat="1" ht="17.399999999999999" hidden="1" customHeight="1" x14ac:dyDescent="0.3">
      <c r="C149" s="126"/>
      <c r="F149" s="62"/>
      <c r="G149" s="62"/>
      <c r="H149" s="62"/>
      <c r="I149" s="62"/>
      <c r="J149" s="127"/>
    </row>
    <row r="150" spans="3:10" s="64" customFormat="1" ht="17.399999999999999" hidden="1" customHeight="1" x14ac:dyDescent="0.3">
      <c r="C150" s="126"/>
      <c r="F150" s="62"/>
      <c r="G150" s="62"/>
      <c r="H150" s="62"/>
      <c r="I150" s="62"/>
      <c r="J150" s="127"/>
    </row>
    <row r="151" spans="3:10" s="64" customFormat="1" ht="17.399999999999999" hidden="1" customHeight="1" x14ac:dyDescent="0.3">
      <c r="C151" s="126"/>
      <c r="F151" s="62"/>
      <c r="G151" s="62"/>
      <c r="H151" s="62"/>
      <c r="I151" s="62"/>
      <c r="J151" s="127"/>
    </row>
    <row r="152" spans="3:10" s="64" customFormat="1" ht="17.399999999999999" hidden="1" customHeight="1" x14ac:dyDescent="0.3">
      <c r="C152" s="126"/>
      <c r="F152" s="62"/>
      <c r="G152" s="62"/>
      <c r="H152" s="62"/>
      <c r="I152" s="62"/>
      <c r="J152" s="127"/>
    </row>
    <row r="153" spans="3:10" s="64" customFormat="1" ht="17.399999999999999" hidden="1" customHeight="1" x14ac:dyDescent="0.3">
      <c r="C153" s="126"/>
      <c r="F153" s="62"/>
      <c r="G153" s="62"/>
      <c r="H153" s="62"/>
      <c r="I153" s="62"/>
      <c r="J153" s="127"/>
    </row>
    <row r="154" spans="3:10" s="64" customFormat="1" ht="17.399999999999999" hidden="1" customHeight="1" x14ac:dyDescent="0.3">
      <c r="C154" s="126"/>
      <c r="F154" s="62"/>
      <c r="G154" s="62"/>
      <c r="H154" s="62"/>
      <c r="I154" s="62"/>
      <c r="J154" s="127"/>
    </row>
    <row r="155" spans="3:10" s="64" customFormat="1" ht="17.399999999999999" hidden="1" customHeight="1" x14ac:dyDescent="0.3">
      <c r="C155" s="126"/>
      <c r="F155" s="62"/>
      <c r="G155" s="62"/>
      <c r="H155" s="62"/>
      <c r="I155" s="62"/>
      <c r="J155" s="127"/>
    </row>
    <row r="156" spans="3:10" s="64" customFormat="1" ht="17.399999999999999" hidden="1" customHeight="1" x14ac:dyDescent="0.3">
      <c r="C156" s="126"/>
      <c r="F156" s="62"/>
      <c r="G156" s="62"/>
      <c r="H156" s="62"/>
      <c r="I156" s="62"/>
      <c r="J156" s="127"/>
    </row>
    <row r="157" spans="3:10" s="64" customFormat="1" ht="17.399999999999999" hidden="1" customHeight="1" x14ac:dyDescent="0.3">
      <c r="C157" s="126"/>
      <c r="F157" s="62"/>
      <c r="G157" s="62"/>
      <c r="H157" s="62"/>
      <c r="I157" s="62"/>
      <c r="J157" s="127"/>
    </row>
    <row r="158" spans="3:10" s="64" customFormat="1" ht="17.399999999999999" hidden="1" customHeight="1" x14ac:dyDescent="0.3">
      <c r="C158" s="126"/>
      <c r="F158" s="62"/>
      <c r="G158" s="62"/>
      <c r="H158" s="62"/>
      <c r="I158" s="62"/>
      <c r="J158" s="127"/>
    </row>
    <row r="159" spans="3:10" s="64" customFormat="1" ht="17.399999999999999" hidden="1" customHeight="1" x14ac:dyDescent="0.3">
      <c r="C159" s="126"/>
      <c r="F159" s="62"/>
      <c r="G159" s="62"/>
      <c r="H159" s="62"/>
      <c r="I159" s="62"/>
      <c r="J159" s="127"/>
    </row>
    <row r="160" spans="3:10" s="64" customFormat="1" ht="17.399999999999999" hidden="1" customHeight="1" x14ac:dyDescent="0.3">
      <c r="C160" s="126"/>
      <c r="F160" s="62"/>
      <c r="G160" s="62"/>
      <c r="H160" s="62"/>
      <c r="I160" s="62"/>
      <c r="J160" s="127"/>
    </row>
    <row r="161" spans="3:10" s="64" customFormat="1" ht="17.399999999999999" hidden="1" customHeight="1" x14ac:dyDescent="0.3">
      <c r="C161" s="126"/>
      <c r="F161" s="62"/>
      <c r="G161" s="62"/>
      <c r="H161" s="62"/>
      <c r="I161" s="62"/>
      <c r="J161" s="127"/>
    </row>
    <row r="162" spans="3:10" s="64" customFormat="1" ht="17.399999999999999" hidden="1" customHeight="1" x14ac:dyDescent="0.3">
      <c r="C162" s="126"/>
      <c r="F162" s="62"/>
      <c r="G162" s="62"/>
      <c r="H162" s="62"/>
      <c r="I162" s="62"/>
      <c r="J162" s="127"/>
    </row>
    <row r="163" spans="3:10" s="64" customFormat="1" ht="17.399999999999999" hidden="1" customHeight="1" x14ac:dyDescent="0.3">
      <c r="C163" s="126"/>
      <c r="F163" s="62"/>
      <c r="G163" s="62"/>
      <c r="H163" s="62"/>
      <c r="I163" s="62"/>
      <c r="J163" s="127"/>
    </row>
    <row r="164" spans="3:10" s="64" customFormat="1" ht="17.399999999999999" hidden="1" customHeight="1" x14ac:dyDescent="0.3">
      <c r="C164" s="128"/>
      <c r="D164" s="88"/>
      <c r="E164" s="88"/>
      <c r="F164" s="129"/>
      <c r="G164" s="129"/>
      <c r="H164" s="129"/>
      <c r="I164" s="129"/>
      <c r="J164" s="130"/>
    </row>
    <row r="165" spans="3:10" s="64" customFormat="1" ht="17.399999999999999" hidden="1" customHeight="1" x14ac:dyDescent="0.3">
      <c r="C165" s="128"/>
      <c r="D165" s="88"/>
      <c r="E165" s="88"/>
      <c r="F165" s="129"/>
      <c r="G165" s="129"/>
      <c r="H165" s="129"/>
      <c r="I165" s="129"/>
      <c r="J165" s="130"/>
    </row>
    <row r="166" spans="3:10" s="64" customFormat="1" ht="17.399999999999999" hidden="1" customHeight="1" x14ac:dyDescent="0.3">
      <c r="C166" s="128"/>
      <c r="D166" s="88"/>
      <c r="E166" s="88"/>
      <c r="F166" s="129"/>
      <c r="G166" s="129"/>
      <c r="H166" s="129"/>
      <c r="I166" s="129"/>
      <c r="J166" s="130"/>
    </row>
    <row r="167" spans="3:10" s="64" customFormat="1" ht="17.399999999999999" hidden="1" customHeight="1" x14ac:dyDescent="0.3">
      <c r="C167" s="128"/>
      <c r="D167" s="88"/>
      <c r="E167" s="88"/>
      <c r="F167" s="129"/>
      <c r="G167" s="129"/>
      <c r="H167" s="129"/>
      <c r="I167" s="129"/>
      <c r="J167" s="130"/>
    </row>
    <row r="168" spans="3:10" s="64" customFormat="1" ht="17.399999999999999" hidden="1" customHeight="1" x14ac:dyDescent="0.3">
      <c r="C168" s="128"/>
      <c r="D168" s="88"/>
      <c r="E168" s="88"/>
      <c r="F168" s="129"/>
      <c r="G168" s="129"/>
      <c r="H168" s="129"/>
      <c r="I168" s="129"/>
      <c r="J168" s="130"/>
    </row>
    <row r="169" spans="3:10" s="64" customFormat="1" ht="17.399999999999999" hidden="1" customHeight="1" x14ac:dyDescent="0.3">
      <c r="C169" s="128"/>
      <c r="D169" s="88"/>
      <c r="E169" s="88"/>
      <c r="F169" s="129"/>
      <c r="G169" s="129"/>
      <c r="H169" s="129"/>
      <c r="I169" s="129"/>
      <c r="J169" s="130"/>
    </row>
    <row r="170" spans="3:10" s="64" customFormat="1" ht="17.399999999999999" hidden="1" customHeight="1" x14ac:dyDescent="0.3">
      <c r="C170" s="128"/>
      <c r="D170" s="88"/>
      <c r="E170" s="88"/>
      <c r="F170" s="129"/>
      <c r="G170" s="129"/>
      <c r="H170" s="129"/>
      <c r="I170" s="129"/>
      <c r="J170" s="130"/>
    </row>
    <row r="171" spans="3:10" s="64" customFormat="1" ht="17.399999999999999" hidden="1" customHeight="1" x14ac:dyDescent="0.3">
      <c r="C171" s="126"/>
      <c r="F171" s="62"/>
      <c r="G171" s="62"/>
      <c r="H171" s="62"/>
      <c r="I171" s="62"/>
      <c r="J171" s="127"/>
    </row>
    <row r="172" spans="3:10" s="64" customFormat="1" ht="17.399999999999999" hidden="1" customHeight="1" x14ac:dyDescent="0.3">
      <c r="C172" s="126"/>
      <c r="F172" s="62"/>
      <c r="G172" s="62"/>
      <c r="H172" s="62"/>
      <c r="I172" s="62"/>
      <c r="J172" s="127"/>
    </row>
    <row r="173" spans="3:10" s="64" customFormat="1" ht="17.399999999999999" hidden="1" customHeight="1" x14ac:dyDescent="0.3">
      <c r="C173" s="126"/>
      <c r="F173" s="62"/>
      <c r="G173" s="62"/>
      <c r="H173" s="62"/>
      <c r="I173" s="62"/>
      <c r="J173" s="127"/>
    </row>
    <row r="174" spans="3:10" s="64" customFormat="1" ht="17.399999999999999" hidden="1" customHeight="1" x14ac:dyDescent="0.3">
      <c r="C174" s="126"/>
      <c r="F174" s="62"/>
      <c r="G174" s="62"/>
      <c r="H174" s="62"/>
      <c r="I174" s="62"/>
      <c r="J174" s="127"/>
    </row>
    <row r="175" spans="3:10" s="64" customFormat="1" ht="17.399999999999999" hidden="1" customHeight="1" x14ac:dyDescent="0.3">
      <c r="C175" s="126"/>
      <c r="F175" s="62"/>
      <c r="G175" s="62"/>
      <c r="H175" s="62"/>
      <c r="I175" s="62"/>
      <c r="J175" s="127"/>
    </row>
    <row r="176" spans="3:10" s="64" customFormat="1" ht="17.399999999999999" hidden="1" customHeight="1" x14ac:dyDescent="0.3">
      <c r="C176" s="126"/>
      <c r="F176" s="62"/>
      <c r="G176" s="62"/>
      <c r="H176" s="62"/>
      <c r="I176" s="62"/>
      <c r="J176" s="127"/>
    </row>
    <row r="177" spans="3:10" s="64" customFormat="1" ht="17.399999999999999" hidden="1" customHeight="1" x14ac:dyDescent="0.3">
      <c r="C177" s="126"/>
      <c r="F177" s="62"/>
      <c r="G177" s="62"/>
      <c r="H177" s="62"/>
      <c r="I177" s="62"/>
      <c r="J177" s="127"/>
    </row>
    <row r="178" spans="3:10" s="64" customFormat="1" ht="17.399999999999999" hidden="1" customHeight="1" x14ac:dyDescent="0.3">
      <c r="C178" s="126"/>
      <c r="F178" s="62"/>
      <c r="G178" s="62"/>
      <c r="H178" s="62"/>
      <c r="I178" s="62"/>
      <c r="J178" s="127"/>
    </row>
    <row r="179" spans="3:10" s="64" customFormat="1" ht="17.399999999999999" hidden="1" customHeight="1" x14ac:dyDescent="0.3">
      <c r="C179" s="126"/>
      <c r="F179" s="62"/>
      <c r="G179" s="62"/>
      <c r="H179" s="62"/>
      <c r="I179" s="62"/>
      <c r="J179" s="127"/>
    </row>
    <row r="180" spans="3:10" s="64" customFormat="1" ht="17.399999999999999" hidden="1" customHeight="1" x14ac:dyDescent="0.3">
      <c r="C180" s="126"/>
      <c r="F180" s="62"/>
      <c r="G180" s="62"/>
      <c r="H180" s="62"/>
      <c r="I180" s="62"/>
      <c r="J180" s="127"/>
    </row>
    <row r="181" spans="3:10" s="64" customFormat="1" ht="17.399999999999999" hidden="1" customHeight="1" x14ac:dyDescent="0.3">
      <c r="C181" s="126"/>
      <c r="F181" s="62"/>
      <c r="G181" s="62"/>
      <c r="H181" s="62"/>
      <c r="I181" s="62"/>
      <c r="J181" s="127"/>
    </row>
    <row r="182" spans="3:10" s="64" customFormat="1" ht="17.399999999999999" hidden="1" customHeight="1" x14ac:dyDescent="0.3">
      <c r="C182" s="126"/>
      <c r="F182" s="62"/>
      <c r="G182" s="62"/>
      <c r="H182" s="62"/>
      <c r="I182" s="62"/>
      <c r="J182" s="127"/>
    </row>
    <row r="183" spans="3:10" s="64" customFormat="1" ht="17.399999999999999" hidden="1" customHeight="1" x14ac:dyDescent="0.3">
      <c r="C183" s="126"/>
      <c r="F183" s="62"/>
      <c r="G183" s="62"/>
      <c r="H183" s="62"/>
      <c r="I183" s="62"/>
      <c r="J183" s="127"/>
    </row>
    <row r="184" spans="3:10" s="64" customFormat="1" ht="17.399999999999999" hidden="1" customHeight="1" x14ac:dyDescent="0.3">
      <c r="C184" s="126"/>
      <c r="F184" s="62"/>
      <c r="G184" s="62"/>
      <c r="H184" s="62"/>
      <c r="I184" s="62"/>
      <c r="J184" s="127"/>
    </row>
    <row r="185" spans="3:10" s="64" customFormat="1" ht="17.399999999999999" hidden="1" customHeight="1" x14ac:dyDescent="0.3">
      <c r="C185" s="126"/>
      <c r="F185" s="62"/>
      <c r="G185" s="62"/>
      <c r="H185" s="62"/>
      <c r="I185" s="62"/>
      <c r="J185" s="127"/>
    </row>
    <row r="186" spans="3:10" s="64" customFormat="1" ht="17.399999999999999" hidden="1" customHeight="1" x14ac:dyDescent="0.3">
      <c r="C186" s="126"/>
      <c r="F186" s="62"/>
      <c r="G186" s="62"/>
      <c r="H186" s="62"/>
      <c r="I186" s="62"/>
      <c r="J186" s="127"/>
    </row>
    <row r="187" spans="3:10" s="64" customFormat="1" ht="17.399999999999999" hidden="1" customHeight="1" x14ac:dyDescent="0.3">
      <c r="C187" s="126"/>
      <c r="F187" s="62"/>
      <c r="G187" s="62"/>
      <c r="H187" s="62"/>
      <c r="I187" s="62"/>
      <c r="J187" s="127"/>
    </row>
    <row r="188" spans="3:10" s="64" customFormat="1" ht="17.399999999999999" hidden="1" customHeight="1" x14ac:dyDescent="0.3">
      <c r="C188" s="126"/>
      <c r="F188" s="62"/>
      <c r="G188" s="62"/>
      <c r="H188" s="62"/>
      <c r="I188" s="62"/>
      <c r="J188" s="127"/>
    </row>
    <row r="189" spans="3:10" s="64" customFormat="1" ht="17.399999999999999" hidden="1" customHeight="1" x14ac:dyDescent="0.3">
      <c r="C189" s="126"/>
      <c r="F189" s="62"/>
      <c r="G189" s="62"/>
      <c r="H189" s="62"/>
      <c r="I189" s="62"/>
      <c r="J189" s="127"/>
    </row>
    <row r="190" spans="3:10" s="64" customFormat="1" ht="17.399999999999999" hidden="1" customHeight="1" x14ac:dyDescent="0.3">
      <c r="C190" s="126"/>
      <c r="F190" s="62"/>
      <c r="G190" s="62"/>
      <c r="H190" s="62"/>
      <c r="I190" s="62"/>
      <c r="J190" s="127"/>
    </row>
    <row r="191" spans="3:10" s="64" customFormat="1" ht="17.399999999999999" hidden="1" customHeight="1" x14ac:dyDescent="0.3">
      <c r="C191" s="126"/>
      <c r="F191" s="62"/>
      <c r="G191" s="62"/>
      <c r="H191" s="62"/>
      <c r="I191" s="62"/>
      <c r="J191" s="127"/>
    </row>
    <row r="192" spans="3:10" s="64" customFormat="1" ht="17.399999999999999" hidden="1" customHeight="1" x14ac:dyDescent="0.3">
      <c r="C192" s="126"/>
      <c r="F192" s="62"/>
      <c r="G192" s="62"/>
      <c r="H192" s="62"/>
      <c r="I192" s="62"/>
      <c r="J192" s="127"/>
    </row>
    <row r="193" spans="3:10" s="64" customFormat="1" ht="17.399999999999999" hidden="1" customHeight="1" x14ac:dyDescent="0.3">
      <c r="C193" s="126"/>
      <c r="F193" s="62"/>
      <c r="G193" s="62"/>
      <c r="H193" s="62"/>
      <c r="I193" s="62"/>
      <c r="J193" s="127"/>
    </row>
    <row r="194" spans="3:10" s="64" customFormat="1" ht="17.399999999999999" hidden="1" customHeight="1" x14ac:dyDescent="0.3">
      <c r="C194" s="126"/>
      <c r="F194" s="62"/>
      <c r="G194" s="62"/>
      <c r="H194" s="62"/>
      <c r="I194" s="62"/>
      <c r="J194" s="127"/>
    </row>
    <row r="195" spans="3:10" s="64" customFormat="1" ht="17.399999999999999" hidden="1" customHeight="1" x14ac:dyDescent="0.3">
      <c r="C195" s="126"/>
      <c r="F195" s="62"/>
      <c r="G195" s="62"/>
      <c r="H195" s="62"/>
      <c r="I195" s="62"/>
      <c r="J195" s="127"/>
    </row>
    <row r="196" spans="3:10" s="64" customFormat="1" ht="17.399999999999999" hidden="1" customHeight="1" x14ac:dyDescent="0.3">
      <c r="C196" s="126"/>
      <c r="F196" s="62"/>
      <c r="G196" s="62"/>
      <c r="H196" s="62"/>
      <c r="I196" s="62"/>
      <c r="J196" s="127"/>
    </row>
    <row r="197" spans="3:10" s="64" customFormat="1" ht="17.399999999999999" hidden="1" customHeight="1" x14ac:dyDescent="0.3">
      <c r="C197" s="126"/>
      <c r="F197" s="62"/>
      <c r="G197" s="62"/>
      <c r="H197" s="62"/>
      <c r="I197" s="62"/>
      <c r="J197" s="127"/>
    </row>
    <row r="198" spans="3:10" s="64" customFormat="1" ht="17.399999999999999" hidden="1" customHeight="1" x14ac:dyDescent="0.3">
      <c r="C198" s="126"/>
      <c r="F198" s="62"/>
      <c r="G198" s="62"/>
      <c r="H198" s="62"/>
      <c r="I198" s="62"/>
      <c r="J198" s="127"/>
    </row>
    <row r="199" spans="3:10" s="64" customFormat="1" ht="17.399999999999999" hidden="1" customHeight="1" x14ac:dyDescent="0.3">
      <c r="C199" s="126"/>
      <c r="F199" s="62"/>
      <c r="G199" s="62"/>
      <c r="H199" s="62"/>
      <c r="I199" s="62"/>
      <c r="J199" s="127"/>
    </row>
    <row r="200" spans="3:10" s="64" customFormat="1" ht="17.399999999999999" hidden="1" customHeight="1" x14ac:dyDescent="0.3">
      <c r="C200" s="126"/>
      <c r="F200" s="62"/>
      <c r="G200" s="62"/>
      <c r="H200" s="62"/>
      <c r="I200" s="62"/>
      <c r="J200" s="127"/>
    </row>
    <row r="201" spans="3:10" s="64" customFormat="1" ht="17.399999999999999" hidden="1" customHeight="1" x14ac:dyDescent="0.3">
      <c r="C201" s="126"/>
      <c r="F201" s="62"/>
      <c r="G201" s="62"/>
      <c r="H201" s="62"/>
      <c r="I201" s="62"/>
      <c r="J201" s="127"/>
    </row>
    <row r="202" spans="3:10" s="64" customFormat="1" ht="17.399999999999999" hidden="1" customHeight="1" x14ac:dyDescent="0.3">
      <c r="C202" s="126"/>
      <c r="F202" s="62"/>
      <c r="G202" s="62"/>
      <c r="H202" s="62"/>
      <c r="I202" s="62"/>
      <c r="J202" s="127"/>
    </row>
    <row r="203" spans="3:10" s="64" customFormat="1" ht="17.399999999999999" hidden="1" customHeight="1" x14ac:dyDescent="0.3">
      <c r="C203" s="126"/>
      <c r="F203" s="62"/>
      <c r="G203" s="62"/>
      <c r="H203" s="62"/>
      <c r="I203" s="62"/>
      <c r="J203" s="127"/>
    </row>
    <row r="204" spans="3:10" s="64" customFormat="1" ht="17.399999999999999" hidden="1" customHeight="1" x14ac:dyDescent="0.3">
      <c r="C204" s="126"/>
      <c r="F204" s="62"/>
      <c r="G204" s="62"/>
      <c r="H204" s="62"/>
      <c r="I204" s="62"/>
      <c r="J204" s="127"/>
    </row>
    <row r="205" spans="3:10" s="64" customFormat="1" ht="17.399999999999999" hidden="1" customHeight="1" x14ac:dyDescent="0.3">
      <c r="C205" s="126"/>
      <c r="F205" s="62"/>
      <c r="G205" s="62"/>
      <c r="H205" s="62"/>
      <c r="I205" s="62"/>
      <c r="J205" s="127"/>
    </row>
    <row r="206" spans="3:10" s="64" customFormat="1" ht="17.399999999999999" hidden="1" customHeight="1" x14ac:dyDescent="0.3">
      <c r="C206" s="126"/>
      <c r="F206" s="62"/>
      <c r="G206" s="62"/>
      <c r="H206" s="62"/>
      <c r="I206" s="62"/>
      <c r="J206" s="127"/>
    </row>
    <row r="207" spans="3:10" s="64" customFormat="1" ht="17.399999999999999" hidden="1" customHeight="1" x14ac:dyDescent="0.3">
      <c r="C207" s="126"/>
      <c r="F207" s="62"/>
      <c r="G207" s="62"/>
      <c r="H207" s="62"/>
      <c r="I207" s="62"/>
      <c r="J207" s="127"/>
    </row>
    <row r="208" spans="3:10" s="64" customFormat="1" ht="17.399999999999999" hidden="1" customHeight="1" x14ac:dyDescent="0.3">
      <c r="C208" s="126"/>
      <c r="F208" s="62"/>
      <c r="G208" s="62"/>
      <c r="H208" s="62"/>
      <c r="I208" s="62"/>
      <c r="J208" s="127"/>
    </row>
    <row r="209" spans="3:10" s="64" customFormat="1" ht="17.399999999999999" hidden="1" customHeight="1" x14ac:dyDescent="0.3">
      <c r="C209" s="126"/>
      <c r="F209" s="62"/>
      <c r="G209" s="62"/>
      <c r="H209" s="62"/>
      <c r="I209" s="62"/>
      <c r="J209" s="127"/>
    </row>
    <row r="210" spans="3:10" s="64" customFormat="1" ht="17.399999999999999" hidden="1" customHeight="1" x14ac:dyDescent="0.3">
      <c r="C210" s="126"/>
      <c r="F210" s="62"/>
      <c r="G210" s="62"/>
      <c r="H210" s="62"/>
      <c r="I210" s="62"/>
      <c r="J210" s="127"/>
    </row>
    <row r="211" spans="3:10" s="64" customFormat="1" ht="17.399999999999999" hidden="1" customHeight="1" x14ac:dyDescent="0.3">
      <c r="C211" s="126"/>
      <c r="F211" s="62"/>
      <c r="G211" s="62"/>
      <c r="H211" s="62"/>
      <c r="I211" s="62"/>
      <c r="J211" s="127"/>
    </row>
    <row r="212" spans="3:10" s="64" customFormat="1" ht="17.399999999999999" hidden="1" customHeight="1" x14ac:dyDescent="0.3">
      <c r="C212" s="126"/>
      <c r="F212" s="62"/>
      <c r="G212" s="62"/>
      <c r="H212" s="62"/>
      <c r="I212" s="62"/>
      <c r="J212" s="127"/>
    </row>
    <row r="213" spans="3:10" s="64" customFormat="1" ht="17.399999999999999" hidden="1" customHeight="1" x14ac:dyDescent="0.3">
      <c r="C213" s="126"/>
      <c r="F213" s="62"/>
      <c r="G213" s="62"/>
      <c r="H213" s="62"/>
      <c r="I213" s="62"/>
      <c r="J213" s="127"/>
    </row>
    <row r="214" spans="3:10" s="64" customFormat="1" ht="17.399999999999999" hidden="1" customHeight="1" x14ac:dyDescent="0.3">
      <c r="C214" s="126"/>
      <c r="F214" s="62"/>
      <c r="G214" s="62"/>
      <c r="H214" s="62"/>
      <c r="I214" s="62"/>
      <c r="J214" s="127"/>
    </row>
    <row r="215" spans="3:10" s="64" customFormat="1" ht="17.399999999999999" hidden="1" customHeight="1" x14ac:dyDescent="0.3">
      <c r="C215" s="126"/>
      <c r="F215" s="62"/>
      <c r="G215" s="62"/>
      <c r="H215" s="62"/>
      <c r="I215" s="62"/>
      <c r="J215" s="127"/>
    </row>
    <row r="216" spans="3:10" s="64" customFormat="1" ht="17.399999999999999" hidden="1" customHeight="1" x14ac:dyDescent="0.3">
      <c r="C216" s="126"/>
      <c r="F216" s="62"/>
      <c r="G216" s="62"/>
      <c r="H216" s="62"/>
      <c r="I216" s="62"/>
      <c r="J216" s="127"/>
    </row>
    <row r="217" spans="3:10" s="64" customFormat="1" ht="17.399999999999999" hidden="1" customHeight="1" x14ac:dyDescent="0.3">
      <c r="C217" s="126"/>
      <c r="F217" s="62"/>
      <c r="G217" s="62"/>
      <c r="H217" s="62"/>
      <c r="I217" s="62"/>
      <c r="J217" s="127"/>
    </row>
    <row r="218" spans="3:10" s="64" customFormat="1" ht="17.399999999999999" hidden="1" customHeight="1" x14ac:dyDescent="0.3">
      <c r="C218" s="126"/>
      <c r="F218" s="62"/>
      <c r="G218" s="62"/>
      <c r="H218" s="62"/>
      <c r="I218" s="62"/>
      <c r="J218" s="127"/>
    </row>
    <row r="219" spans="3:10" s="64" customFormat="1" ht="17.399999999999999" hidden="1" customHeight="1" x14ac:dyDescent="0.3">
      <c r="C219" s="126"/>
      <c r="F219" s="62"/>
      <c r="G219" s="62"/>
      <c r="H219" s="62"/>
      <c r="I219" s="62"/>
      <c r="J219" s="127"/>
    </row>
    <row r="220" spans="3:10" s="64" customFormat="1" ht="17.399999999999999" hidden="1" customHeight="1" x14ac:dyDescent="0.3">
      <c r="C220" s="126"/>
      <c r="F220" s="62"/>
      <c r="G220" s="62"/>
      <c r="H220" s="62"/>
      <c r="I220" s="62"/>
      <c r="J220" s="127"/>
    </row>
    <row r="221" spans="3:10" s="64" customFormat="1" ht="17.399999999999999" hidden="1" customHeight="1" x14ac:dyDescent="0.3">
      <c r="C221" s="126"/>
      <c r="F221" s="62"/>
      <c r="G221" s="62"/>
      <c r="H221" s="62"/>
      <c r="I221" s="62"/>
      <c r="J221" s="127"/>
    </row>
    <row r="222" spans="3:10" s="64" customFormat="1" ht="17.399999999999999" hidden="1" customHeight="1" x14ac:dyDescent="0.3">
      <c r="C222" s="126"/>
      <c r="F222" s="62"/>
      <c r="G222" s="62"/>
      <c r="H222" s="62"/>
      <c r="I222" s="62"/>
      <c r="J222" s="127"/>
    </row>
    <row r="223" spans="3:10" s="64" customFormat="1" ht="17.399999999999999" hidden="1" customHeight="1" x14ac:dyDescent="0.3">
      <c r="C223" s="126"/>
      <c r="F223" s="62"/>
      <c r="G223" s="62"/>
      <c r="H223" s="62"/>
      <c r="I223" s="62"/>
      <c r="J223" s="127"/>
    </row>
    <row r="224" spans="3:10" s="64" customFormat="1" ht="17.399999999999999" hidden="1" customHeight="1" x14ac:dyDescent="0.3">
      <c r="C224" s="126"/>
      <c r="F224" s="62"/>
      <c r="G224" s="62"/>
      <c r="H224" s="62"/>
      <c r="I224" s="62"/>
      <c r="J224" s="127"/>
    </row>
    <row r="225" spans="3:10" s="64" customFormat="1" ht="17.399999999999999" hidden="1" customHeight="1" x14ac:dyDescent="0.3">
      <c r="C225" s="126"/>
      <c r="F225" s="62"/>
      <c r="G225" s="62"/>
      <c r="H225" s="62"/>
      <c r="I225" s="62"/>
      <c r="J225" s="127"/>
    </row>
    <row r="226" spans="3:10" s="64" customFormat="1" ht="17.399999999999999" hidden="1" customHeight="1" x14ac:dyDescent="0.3">
      <c r="C226" s="126"/>
      <c r="F226" s="62"/>
      <c r="G226" s="62"/>
      <c r="H226" s="62"/>
      <c r="I226" s="62"/>
      <c r="J226" s="127"/>
    </row>
    <row r="227" spans="3:10" s="64" customFormat="1" ht="17.399999999999999" hidden="1" customHeight="1" x14ac:dyDescent="0.3">
      <c r="C227" s="126"/>
      <c r="F227" s="62"/>
      <c r="G227" s="62"/>
      <c r="H227" s="62"/>
      <c r="I227" s="62"/>
      <c r="J227" s="127"/>
    </row>
    <row r="228" spans="3:10" s="64" customFormat="1" ht="17.399999999999999" hidden="1" customHeight="1" x14ac:dyDescent="0.3">
      <c r="C228" s="126"/>
      <c r="F228" s="62"/>
      <c r="G228" s="62"/>
      <c r="H228" s="62"/>
      <c r="I228" s="62"/>
      <c r="J228" s="127"/>
    </row>
    <row r="229" spans="3:10" s="64" customFormat="1" ht="17.399999999999999" hidden="1" customHeight="1" x14ac:dyDescent="0.3">
      <c r="C229" s="126"/>
      <c r="F229" s="62"/>
      <c r="G229" s="62"/>
      <c r="H229" s="62"/>
      <c r="I229" s="62"/>
      <c r="J229" s="127"/>
    </row>
    <row r="230" spans="3:10" s="64" customFormat="1" ht="17.399999999999999" hidden="1" customHeight="1" x14ac:dyDescent="0.3">
      <c r="C230" s="126"/>
      <c r="F230" s="62"/>
      <c r="G230" s="62"/>
      <c r="H230" s="62"/>
      <c r="I230" s="62"/>
      <c r="J230" s="127"/>
    </row>
    <row r="231" spans="3:10" s="64" customFormat="1" ht="17.399999999999999" hidden="1" customHeight="1" x14ac:dyDescent="0.3">
      <c r="C231" s="126"/>
      <c r="F231" s="62"/>
      <c r="G231" s="62"/>
      <c r="H231" s="62"/>
      <c r="I231" s="62"/>
      <c r="J231" s="127"/>
    </row>
    <row r="232" spans="3:10" s="64" customFormat="1" ht="17.399999999999999" hidden="1" customHeight="1" x14ac:dyDescent="0.3">
      <c r="C232" s="126"/>
      <c r="F232" s="62"/>
      <c r="G232" s="62"/>
      <c r="H232" s="62"/>
      <c r="I232" s="62"/>
      <c r="J232" s="127"/>
    </row>
    <row r="233" spans="3:10" s="64" customFormat="1" ht="17.399999999999999" hidden="1" customHeight="1" x14ac:dyDescent="0.3">
      <c r="C233" s="126"/>
      <c r="F233" s="62"/>
      <c r="G233" s="62"/>
      <c r="H233" s="62"/>
      <c r="I233" s="62"/>
      <c r="J233" s="127"/>
    </row>
    <row r="234" spans="3:10" s="64" customFormat="1" ht="17.399999999999999" hidden="1" customHeight="1" x14ac:dyDescent="0.3">
      <c r="C234" s="126"/>
      <c r="F234" s="62"/>
      <c r="G234" s="62"/>
      <c r="H234" s="62"/>
      <c r="I234" s="62"/>
      <c r="J234" s="127"/>
    </row>
    <row r="235" spans="3:10" s="64" customFormat="1" ht="17.399999999999999" hidden="1" customHeight="1" x14ac:dyDescent="0.3">
      <c r="C235" s="126"/>
      <c r="F235" s="62"/>
      <c r="G235" s="62"/>
      <c r="H235" s="62"/>
      <c r="I235" s="62"/>
      <c r="J235" s="127"/>
    </row>
    <row r="236" spans="3:10" s="64" customFormat="1" ht="17.399999999999999" hidden="1" customHeight="1" x14ac:dyDescent="0.3">
      <c r="C236" s="126"/>
      <c r="F236" s="62"/>
      <c r="G236" s="62"/>
      <c r="H236" s="62"/>
      <c r="I236" s="62"/>
      <c r="J236" s="127"/>
    </row>
    <row r="237" spans="3:10" s="64" customFormat="1" ht="17.399999999999999" hidden="1" customHeight="1" x14ac:dyDescent="0.3">
      <c r="C237" s="126"/>
      <c r="F237" s="62"/>
      <c r="G237" s="62"/>
      <c r="H237" s="62"/>
      <c r="I237" s="62"/>
      <c r="J237" s="127"/>
    </row>
    <row r="238" spans="3:10" s="64" customFormat="1" ht="17.399999999999999" hidden="1" customHeight="1" x14ac:dyDescent="0.3">
      <c r="C238" s="126"/>
      <c r="F238" s="62"/>
      <c r="G238" s="62"/>
      <c r="H238" s="62"/>
      <c r="I238" s="62"/>
      <c r="J238" s="127"/>
    </row>
    <row r="239" spans="3:10" s="64" customFormat="1" ht="17.399999999999999" hidden="1" customHeight="1" x14ac:dyDescent="0.3">
      <c r="C239" s="126"/>
      <c r="F239" s="62"/>
      <c r="G239" s="62"/>
      <c r="H239" s="62"/>
      <c r="I239" s="62"/>
      <c r="J239" s="127"/>
    </row>
    <row r="240" spans="3:10" s="64" customFormat="1" ht="17.399999999999999" hidden="1" customHeight="1" x14ac:dyDescent="0.3">
      <c r="C240" s="126"/>
      <c r="F240" s="62"/>
      <c r="G240" s="62"/>
      <c r="H240" s="62"/>
      <c r="I240" s="62"/>
      <c r="J240" s="127"/>
    </row>
    <row r="241" spans="3:10" s="64" customFormat="1" ht="17.399999999999999" hidden="1" customHeight="1" x14ac:dyDescent="0.3">
      <c r="C241" s="126"/>
      <c r="F241" s="62"/>
      <c r="G241" s="62"/>
      <c r="H241" s="62"/>
      <c r="I241" s="62"/>
      <c r="J241" s="127"/>
    </row>
    <row r="242" spans="3:10" s="64" customFormat="1" ht="17.399999999999999" hidden="1" customHeight="1" x14ac:dyDescent="0.3">
      <c r="C242" s="126"/>
      <c r="F242" s="62"/>
      <c r="G242" s="62"/>
      <c r="H242" s="62"/>
      <c r="I242" s="62"/>
      <c r="J242" s="127"/>
    </row>
    <row r="243" spans="3:10" s="64" customFormat="1" ht="17.399999999999999" hidden="1" customHeight="1" x14ac:dyDescent="0.3">
      <c r="C243" s="126"/>
      <c r="F243" s="62"/>
      <c r="G243" s="62"/>
      <c r="H243" s="62"/>
      <c r="I243" s="62"/>
      <c r="J243" s="127"/>
    </row>
    <row r="244" spans="3:10" s="64" customFormat="1" ht="17.399999999999999" hidden="1" customHeight="1" x14ac:dyDescent="0.3">
      <c r="C244" s="126"/>
      <c r="F244" s="62"/>
      <c r="G244" s="62"/>
      <c r="H244" s="62"/>
      <c r="I244" s="62"/>
      <c r="J244" s="127"/>
    </row>
    <row r="245" spans="3:10" s="64" customFormat="1" ht="17.399999999999999" hidden="1" customHeight="1" x14ac:dyDescent="0.3">
      <c r="C245" s="126"/>
      <c r="F245" s="62"/>
      <c r="G245" s="62"/>
      <c r="H245" s="62"/>
      <c r="I245" s="62"/>
      <c r="J245" s="127"/>
    </row>
    <row r="246" spans="3:10" s="64" customFormat="1" ht="17.399999999999999" hidden="1" customHeight="1" x14ac:dyDescent="0.3">
      <c r="C246" s="126"/>
      <c r="F246" s="62"/>
      <c r="G246" s="62"/>
      <c r="H246" s="62"/>
      <c r="I246" s="62"/>
      <c r="J246" s="127"/>
    </row>
    <row r="247" spans="3:10" s="64" customFormat="1" ht="17.399999999999999" hidden="1" customHeight="1" x14ac:dyDescent="0.3">
      <c r="C247" s="126"/>
      <c r="F247" s="62"/>
      <c r="G247" s="62"/>
      <c r="H247" s="62"/>
      <c r="I247" s="62"/>
      <c r="J247" s="127"/>
    </row>
    <row r="248" spans="3:10" s="64" customFormat="1" ht="17.399999999999999" x14ac:dyDescent="0.3">
      <c r="C248" s="131"/>
      <c r="D248" s="62"/>
      <c r="E248" s="62"/>
      <c r="F248" s="62"/>
      <c r="G248" s="62"/>
      <c r="H248" s="62"/>
      <c r="I248" s="62"/>
      <c r="J248" s="127"/>
    </row>
    <row r="249" spans="3:10" s="64" customFormat="1" ht="17.399999999999999" x14ac:dyDescent="0.3">
      <c r="C249" s="131"/>
      <c r="D249" s="62"/>
      <c r="E249" s="62"/>
      <c r="F249" s="62"/>
      <c r="G249" s="62"/>
      <c r="H249" s="62"/>
      <c r="I249" s="62"/>
      <c r="J249" s="127"/>
    </row>
    <row r="250" spans="3:10" s="64" customFormat="1" ht="17.399999999999999" x14ac:dyDescent="0.3">
      <c r="C250" s="131"/>
      <c r="D250" s="62"/>
      <c r="E250" s="62"/>
      <c r="F250" s="62"/>
      <c r="G250" s="62"/>
      <c r="H250" s="62"/>
      <c r="I250" s="62"/>
      <c r="J250" s="127"/>
    </row>
    <row r="251" spans="3:10" s="64" customFormat="1" ht="12.45" customHeight="1" x14ac:dyDescent="0.3">
      <c r="C251" s="132"/>
      <c r="D251" s="133"/>
      <c r="E251" s="133"/>
      <c r="F251" s="133"/>
      <c r="G251" s="133"/>
      <c r="H251" s="133"/>
      <c r="I251" s="133"/>
      <c r="J251" s="134"/>
    </row>
    <row r="252" spans="3:10" s="2" customFormat="1" ht="12.45" customHeight="1" x14ac:dyDescent="0.3"/>
    <row r="253" spans="3:10" s="2" customFormat="1" ht="12" customHeight="1" x14ac:dyDescent="0.3"/>
  </sheetData>
  <sheetProtection algorithmName="SHA-512" hashValue="ChiB7wmns2cbQuii/n5yzjvGKA7cmbBM905xmGH9Qsa5FP1meMAM2ZY2ygDtUXJ5Uh6zGbjVOPcfcNOJy8tD/w==" saltValue="cbDhGTl4Sv1QcCNMkx0RHw==" spinCount="100000" sheet="1" objects="1" scenarios="1"/>
  <mergeCells count="67">
    <mergeCell ref="C42:E42"/>
    <mergeCell ref="F42:G42"/>
    <mergeCell ref="C43:E43"/>
    <mergeCell ref="F43:G43"/>
    <mergeCell ref="C44:E44"/>
    <mergeCell ref="F44:G44"/>
    <mergeCell ref="C49:E49"/>
    <mergeCell ref="C45:E45"/>
    <mergeCell ref="F45:G45"/>
    <mergeCell ref="C46:E46"/>
    <mergeCell ref="F46:G46"/>
    <mergeCell ref="C47:E47"/>
    <mergeCell ref="F47:G47"/>
    <mergeCell ref="C40:E40"/>
    <mergeCell ref="F40:G40"/>
    <mergeCell ref="C41:E41"/>
    <mergeCell ref="F41:G41"/>
    <mergeCell ref="C38:E38"/>
    <mergeCell ref="F38:G38"/>
    <mergeCell ref="C39:E39"/>
    <mergeCell ref="F39:G39"/>
    <mergeCell ref="C31:E31"/>
    <mergeCell ref="F31:G31"/>
    <mergeCell ref="C32:E32"/>
    <mergeCell ref="F32:G32"/>
    <mergeCell ref="C33:E33"/>
    <mergeCell ref="F33:G33"/>
    <mergeCell ref="C35:J35"/>
    <mergeCell ref="C36:E36"/>
    <mergeCell ref="F36:G36"/>
    <mergeCell ref="C37:E37"/>
    <mergeCell ref="F37:G37"/>
    <mergeCell ref="C28:E28"/>
    <mergeCell ref="F28:G28"/>
    <mergeCell ref="C29:E29"/>
    <mergeCell ref="F29:G29"/>
    <mergeCell ref="C30:E30"/>
    <mergeCell ref="F30:G30"/>
    <mergeCell ref="C23:D23"/>
    <mergeCell ref="C25:J25"/>
    <mergeCell ref="C26:E26"/>
    <mergeCell ref="F26:G26"/>
    <mergeCell ref="C27:E27"/>
    <mergeCell ref="F27:G27"/>
    <mergeCell ref="C21:D21"/>
    <mergeCell ref="G8:H8"/>
    <mergeCell ref="I8:J8"/>
    <mergeCell ref="G9:H10"/>
    <mergeCell ref="I9:J10"/>
    <mergeCell ref="G11:H14"/>
    <mergeCell ref="I11:J14"/>
    <mergeCell ref="C12:D12"/>
    <mergeCell ref="G16:I16"/>
    <mergeCell ref="G17:I17"/>
    <mergeCell ref="G18:I18"/>
    <mergeCell ref="G20:H20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27:I33">
    <cfRule type="cellIs" dxfId="73" priority="3" stopIfTrue="1" operator="notEqual">
      <formula>0</formula>
    </cfRule>
  </conditionalFormatting>
  <conditionalFormatting sqref="J18">
    <cfRule type="cellIs" dxfId="72" priority="4" stopIfTrue="1" operator="notEqual">
      <formula>0</formula>
    </cfRule>
  </conditionalFormatting>
  <conditionalFormatting sqref="J24">
    <cfRule type="cellIs" dxfId="71" priority="5" stopIfTrue="1" operator="notEqual">
      <formula>0</formula>
    </cfRule>
  </conditionalFormatting>
  <conditionalFormatting sqref="J34">
    <cfRule type="cellIs" dxfId="70" priority="2" stopIfTrue="1" operator="notEqual">
      <formula>0</formula>
    </cfRule>
  </conditionalFormatting>
  <conditionalFormatting sqref="J37:J47">
    <cfRule type="cellIs" dxfId="69" priority="1" stopIfTrue="1" operator="notEqual">
      <formula>0</formula>
    </cfRule>
  </conditionalFormatting>
  <dataValidations count="1">
    <dataValidation type="list" allowBlank="1" showInputMessage="1" showErrorMessage="1" sqref="I8:J8" xr:uid="{A38715F5-9C7E-4628-9516-226C0A4A66E5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5212-D5E2-45AE-B8D9-E18DC60A75CC}">
  <sheetPr>
    <pageSetUpPr fitToPage="1"/>
  </sheetPr>
  <dimension ref="A1:AL253"/>
  <sheetViews>
    <sheetView topLeftCell="A2"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2" customWidth="1"/>
    <col min="2" max="2" width="1.6640625" style="1" customWidth="1"/>
    <col min="3" max="3" width="15.77734375" style="17" customWidth="1"/>
    <col min="4" max="4" width="11.6640625" style="19" customWidth="1"/>
    <col min="5" max="5" width="15.77734375" style="19" customWidth="1"/>
    <col min="6" max="6" width="1.77734375" style="19" customWidth="1"/>
    <col min="7" max="8" width="13.77734375" style="19" customWidth="1"/>
    <col min="9" max="9" width="14.6640625" style="19" customWidth="1"/>
    <col min="10" max="10" width="14.6640625" style="20" customWidth="1"/>
    <col min="11" max="11" width="1.6640625" style="1" customWidth="1"/>
    <col min="12" max="12" width="9.21875" style="1"/>
    <col min="13" max="14" width="9.21875" style="2" customWidth="1"/>
    <col min="15" max="15" width="26.44140625" style="2" hidden="1" customWidth="1"/>
    <col min="16" max="16" width="11.44140625" style="2" hidden="1" customWidth="1"/>
    <col min="17" max="17" width="9.21875" style="2" hidden="1" customWidth="1"/>
    <col min="18" max="19" width="9.21875" style="2" customWidth="1"/>
    <col min="20" max="255" width="9.21875" style="2"/>
    <col min="256" max="256" width="11.44140625" style="2" customWidth="1"/>
    <col min="257" max="258" width="12.21875" style="2" customWidth="1"/>
    <col min="259" max="259" width="15.5546875" style="2" customWidth="1"/>
    <col min="260" max="260" width="1.77734375" style="2" customWidth="1"/>
    <col min="261" max="261" width="12.77734375" style="2" customWidth="1"/>
    <col min="262" max="262" width="12.44140625" style="2" bestFit="1" customWidth="1"/>
    <col min="263" max="263" width="6.5546875" style="2" customWidth="1"/>
    <col min="264" max="264" width="15.21875" style="2" customWidth="1"/>
    <col min="265" max="265" width="9" style="2" customWidth="1"/>
    <col min="266" max="266" width="7" style="2" customWidth="1"/>
    <col min="267" max="267" width="6.21875" style="2" customWidth="1"/>
    <col min="268" max="511" width="9.21875" style="2"/>
    <col min="512" max="512" width="11.44140625" style="2" customWidth="1"/>
    <col min="513" max="514" width="12.21875" style="2" customWidth="1"/>
    <col min="515" max="515" width="15.5546875" style="2" customWidth="1"/>
    <col min="516" max="516" width="1.77734375" style="2" customWidth="1"/>
    <col min="517" max="517" width="12.77734375" style="2" customWidth="1"/>
    <col min="518" max="518" width="12.44140625" style="2" bestFit="1" customWidth="1"/>
    <col min="519" max="519" width="6.5546875" style="2" customWidth="1"/>
    <col min="520" max="520" width="15.21875" style="2" customWidth="1"/>
    <col min="521" max="521" width="9" style="2" customWidth="1"/>
    <col min="522" max="522" width="7" style="2" customWidth="1"/>
    <col min="523" max="523" width="6.21875" style="2" customWidth="1"/>
    <col min="524" max="767" width="9.21875" style="2"/>
    <col min="768" max="768" width="11.44140625" style="2" customWidth="1"/>
    <col min="769" max="770" width="12.21875" style="2" customWidth="1"/>
    <col min="771" max="771" width="15.5546875" style="2" customWidth="1"/>
    <col min="772" max="772" width="1.77734375" style="2" customWidth="1"/>
    <col min="773" max="773" width="12.77734375" style="2" customWidth="1"/>
    <col min="774" max="774" width="12.44140625" style="2" bestFit="1" customWidth="1"/>
    <col min="775" max="775" width="6.5546875" style="2" customWidth="1"/>
    <col min="776" max="776" width="15.21875" style="2" customWidth="1"/>
    <col min="777" max="777" width="9" style="2" customWidth="1"/>
    <col min="778" max="778" width="7" style="2" customWidth="1"/>
    <col min="779" max="779" width="6.21875" style="2" customWidth="1"/>
    <col min="780" max="1023" width="9.21875" style="2"/>
    <col min="1024" max="1024" width="11.44140625" style="2" customWidth="1"/>
    <col min="1025" max="1026" width="12.21875" style="2" customWidth="1"/>
    <col min="1027" max="1027" width="15.5546875" style="2" customWidth="1"/>
    <col min="1028" max="1028" width="1.77734375" style="2" customWidth="1"/>
    <col min="1029" max="1029" width="12.77734375" style="2" customWidth="1"/>
    <col min="1030" max="1030" width="12.44140625" style="2" bestFit="1" customWidth="1"/>
    <col min="1031" max="1031" width="6.5546875" style="2" customWidth="1"/>
    <col min="1032" max="1032" width="15.21875" style="2" customWidth="1"/>
    <col min="1033" max="1033" width="9" style="2" customWidth="1"/>
    <col min="1034" max="1034" width="7" style="2" customWidth="1"/>
    <col min="1035" max="1035" width="6.21875" style="2" customWidth="1"/>
    <col min="1036" max="1279" width="9.21875" style="2"/>
    <col min="1280" max="1280" width="11.44140625" style="2" customWidth="1"/>
    <col min="1281" max="1282" width="12.21875" style="2" customWidth="1"/>
    <col min="1283" max="1283" width="15.5546875" style="2" customWidth="1"/>
    <col min="1284" max="1284" width="1.77734375" style="2" customWidth="1"/>
    <col min="1285" max="1285" width="12.77734375" style="2" customWidth="1"/>
    <col min="1286" max="1286" width="12.44140625" style="2" bestFit="1" customWidth="1"/>
    <col min="1287" max="1287" width="6.5546875" style="2" customWidth="1"/>
    <col min="1288" max="1288" width="15.21875" style="2" customWidth="1"/>
    <col min="1289" max="1289" width="9" style="2" customWidth="1"/>
    <col min="1290" max="1290" width="7" style="2" customWidth="1"/>
    <col min="1291" max="1291" width="6.21875" style="2" customWidth="1"/>
    <col min="1292" max="1535" width="9.21875" style="2"/>
    <col min="1536" max="1536" width="11.44140625" style="2" customWidth="1"/>
    <col min="1537" max="1538" width="12.21875" style="2" customWidth="1"/>
    <col min="1539" max="1539" width="15.5546875" style="2" customWidth="1"/>
    <col min="1540" max="1540" width="1.77734375" style="2" customWidth="1"/>
    <col min="1541" max="1541" width="12.77734375" style="2" customWidth="1"/>
    <col min="1542" max="1542" width="12.44140625" style="2" bestFit="1" customWidth="1"/>
    <col min="1543" max="1543" width="6.5546875" style="2" customWidth="1"/>
    <col min="1544" max="1544" width="15.21875" style="2" customWidth="1"/>
    <col min="1545" max="1545" width="9" style="2" customWidth="1"/>
    <col min="1546" max="1546" width="7" style="2" customWidth="1"/>
    <col min="1547" max="1547" width="6.21875" style="2" customWidth="1"/>
    <col min="1548" max="1791" width="9.21875" style="2"/>
    <col min="1792" max="1792" width="11.44140625" style="2" customWidth="1"/>
    <col min="1793" max="1794" width="12.21875" style="2" customWidth="1"/>
    <col min="1795" max="1795" width="15.5546875" style="2" customWidth="1"/>
    <col min="1796" max="1796" width="1.77734375" style="2" customWidth="1"/>
    <col min="1797" max="1797" width="12.77734375" style="2" customWidth="1"/>
    <col min="1798" max="1798" width="12.44140625" style="2" bestFit="1" customWidth="1"/>
    <col min="1799" max="1799" width="6.5546875" style="2" customWidth="1"/>
    <col min="1800" max="1800" width="15.21875" style="2" customWidth="1"/>
    <col min="1801" max="1801" width="9" style="2" customWidth="1"/>
    <col min="1802" max="1802" width="7" style="2" customWidth="1"/>
    <col min="1803" max="1803" width="6.21875" style="2" customWidth="1"/>
    <col min="1804" max="2047" width="9.21875" style="2"/>
    <col min="2048" max="2048" width="11.44140625" style="2" customWidth="1"/>
    <col min="2049" max="2050" width="12.21875" style="2" customWidth="1"/>
    <col min="2051" max="2051" width="15.5546875" style="2" customWidth="1"/>
    <col min="2052" max="2052" width="1.77734375" style="2" customWidth="1"/>
    <col min="2053" max="2053" width="12.77734375" style="2" customWidth="1"/>
    <col min="2054" max="2054" width="12.44140625" style="2" bestFit="1" customWidth="1"/>
    <col min="2055" max="2055" width="6.5546875" style="2" customWidth="1"/>
    <col min="2056" max="2056" width="15.21875" style="2" customWidth="1"/>
    <col min="2057" max="2057" width="9" style="2" customWidth="1"/>
    <col min="2058" max="2058" width="7" style="2" customWidth="1"/>
    <col min="2059" max="2059" width="6.21875" style="2" customWidth="1"/>
    <col min="2060" max="2303" width="9.21875" style="2"/>
    <col min="2304" max="2304" width="11.44140625" style="2" customWidth="1"/>
    <col min="2305" max="2306" width="12.21875" style="2" customWidth="1"/>
    <col min="2307" max="2307" width="15.5546875" style="2" customWidth="1"/>
    <col min="2308" max="2308" width="1.77734375" style="2" customWidth="1"/>
    <col min="2309" max="2309" width="12.77734375" style="2" customWidth="1"/>
    <col min="2310" max="2310" width="12.44140625" style="2" bestFit="1" customWidth="1"/>
    <col min="2311" max="2311" width="6.5546875" style="2" customWidth="1"/>
    <col min="2312" max="2312" width="15.21875" style="2" customWidth="1"/>
    <col min="2313" max="2313" width="9" style="2" customWidth="1"/>
    <col min="2314" max="2314" width="7" style="2" customWidth="1"/>
    <col min="2315" max="2315" width="6.21875" style="2" customWidth="1"/>
    <col min="2316" max="2559" width="9.21875" style="2"/>
    <col min="2560" max="2560" width="11.44140625" style="2" customWidth="1"/>
    <col min="2561" max="2562" width="12.21875" style="2" customWidth="1"/>
    <col min="2563" max="2563" width="15.5546875" style="2" customWidth="1"/>
    <col min="2564" max="2564" width="1.77734375" style="2" customWidth="1"/>
    <col min="2565" max="2565" width="12.77734375" style="2" customWidth="1"/>
    <col min="2566" max="2566" width="12.44140625" style="2" bestFit="1" customWidth="1"/>
    <col min="2567" max="2567" width="6.5546875" style="2" customWidth="1"/>
    <col min="2568" max="2568" width="15.21875" style="2" customWidth="1"/>
    <col min="2569" max="2569" width="9" style="2" customWidth="1"/>
    <col min="2570" max="2570" width="7" style="2" customWidth="1"/>
    <col min="2571" max="2571" width="6.21875" style="2" customWidth="1"/>
    <col min="2572" max="2815" width="9.21875" style="2"/>
    <col min="2816" max="2816" width="11.44140625" style="2" customWidth="1"/>
    <col min="2817" max="2818" width="12.21875" style="2" customWidth="1"/>
    <col min="2819" max="2819" width="15.5546875" style="2" customWidth="1"/>
    <col min="2820" max="2820" width="1.77734375" style="2" customWidth="1"/>
    <col min="2821" max="2821" width="12.77734375" style="2" customWidth="1"/>
    <col min="2822" max="2822" width="12.44140625" style="2" bestFit="1" customWidth="1"/>
    <col min="2823" max="2823" width="6.5546875" style="2" customWidth="1"/>
    <col min="2824" max="2824" width="15.21875" style="2" customWidth="1"/>
    <col min="2825" max="2825" width="9" style="2" customWidth="1"/>
    <col min="2826" max="2826" width="7" style="2" customWidth="1"/>
    <col min="2827" max="2827" width="6.21875" style="2" customWidth="1"/>
    <col min="2828" max="3071" width="9.21875" style="2"/>
    <col min="3072" max="3072" width="11.44140625" style="2" customWidth="1"/>
    <col min="3073" max="3074" width="12.21875" style="2" customWidth="1"/>
    <col min="3075" max="3075" width="15.5546875" style="2" customWidth="1"/>
    <col min="3076" max="3076" width="1.77734375" style="2" customWidth="1"/>
    <col min="3077" max="3077" width="12.77734375" style="2" customWidth="1"/>
    <col min="3078" max="3078" width="12.44140625" style="2" bestFit="1" customWidth="1"/>
    <col min="3079" max="3079" width="6.5546875" style="2" customWidth="1"/>
    <col min="3080" max="3080" width="15.21875" style="2" customWidth="1"/>
    <col min="3081" max="3081" width="9" style="2" customWidth="1"/>
    <col min="3082" max="3082" width="7" style="2" customWidth="1"/>
    <col min="3083" max="3083" width="6.21875" style="2" customWidth="1"/>
    <col min="3084" max="3327" width="9.21875" style="2"/>
    <col min="3328" max="3328" width="11.44140625" style="2" customWidth="1"/>
    <col min="3329" max="3330" width="12.21875" style="2" customWidth="1"/>
    <col min="3331" max="3331" width="15.5546875" style="2" customWidth="1"/>
    <col min="3332" max="3332" width="1.77734375" style="2" customWidth="1"/>
    <col min="3333" max="3333" width="12.77734375" style="2" customWidth="1"/>
    <col min="3334" max="3334" width="12.44140625" style="2" bestFit="1" customWidth="1"/>
    <col min="3335" max="3335" width="6.5546875" style="2" customWidth="1"/>
    <col min="3336" max="3336" width="15.21875" style="2" customWidth="1"/>
    <col min="3337" max="3337" width="9" style="2" customWidth="1"/>
    <col min="3338" max="3338" width="7" style="2" customWidth="1"/>
    <col min="3339" max="3339" width="6.21875" style="2" customWidth="1"/>
    <col min="3340" max="3583" width="9.21875" style="2"/>
    <col min="3584" max="3584" width="11.44140625" style="2" customWidth="1"/>
    <col min="3585" max="3586" width="12.21875" style="2" customWidth="1"/>
    <col min="3587" max="3587" width="15.5546875" style="2" customWidth="1"/>
    <col min="3588" max="3588" width="1.77734375" style="2" customWidth="1"/>
    <col min="3589" max="3589" width="12.77734375" style="2" customWidth="1"/>
    <col min="3590" max="3590" width="12.44140625" style="2" bestFit="1" customWidth="1"/>
    <col min="3591" max="3591" width="6.5546875" style="2" customWidth="1"/>
    <col min="3592" max="3592" width="15.21875" style="2" customWidth="1"/>
    <col min="3593" max="3593" width="9" style="2" customWidth="1"/>
    <col min="3594" max="3594" width="7" style="2" customWidth="1"/>
    <col min="3595" max="3595" width="6.21875" style="2" customWidth="1"/>
    <col min="3596" max="3839" width="9.21875" style="2"/>
    <col min="3840" max="3840" width="11.44140625" style="2" customWidth="1"/>
    <col min="3841" max="3842" width="12.21875" style="2" customWidth="1"/>
    <col min="3843" max="3843" width="15.5546875" style="2" customWidth="1"/>
    <col min="3844" max="3844" width="1.77734375" style="2" customWidth="1"/>
    <col min="3845" max="3845" width="12.77734375" style="2" customWidth="1"/>
    <col min="3846" max="3846" width="12.44140625" style="2" bestFit="1" customWidth="1"/>
    <col min="3847" max="3847" width="6.5546875" style="2" customWidth="1"/>
    <col min="3848" max="3848" width="15.21875" style="2" customWidth="1"/>
    <col min="3849" max="3849" width="9" style="2" customWidth="1"/>
    <col min="3850" max="3850" width="7" style="2" customWidth="1"/>
    <col min="3851" max="3851" width="6.21875" style="2" customWidth="1"/>
    <col min="3852" max="4095" width="9.21875" style="2"/>
    <col min="4096" max="4096" width="11.44140625" style="2" customWidth="1"/>
    <col min="4097" max="4098" width="12.21875" style="2" customWidth="1"/>
    <col min="4099" max="4099" width="15.5546875" style="2" customWidth="1"/>
    <col min="4100" max="4100" width="1.77734375" style="2" customWidth="1"/>
    <col min="4101" max="4101" width="12.77734375" style="2" customWidth="1"/>
    <col min="4102" max="4102" width="12.44140625" style="2" bestFit="1" customWidth="1"/>
    <col min="4103" max="4103" width="6.5546875" style="2" customWidth="1"/>
    <col min="4104" max="4104" width="15.21875" style="2" customWidth="1"/>
    <col min="4105" max="4105" width="9" style="2" customWidth="1"/>
    <col min="4106" max="4106" width="7" style="2" customWidth="1"/>
    <col min="4107" max="4107" width="6.21875" style="2" customWidth="1"/>
    <col min="4108" max="4351" width="9.21875" style="2"/>
    <col min="4352" max="4352" width="11.44140625" style="2" customWidth="1"/>
    <col min="4353" max="4354" width="12.21875" style="2" customWidth="1"/>
    <col min="4355" max="4355" width="15.5546875" style="2" customWidth="1"/>
    <col min="4356" max="4356" width="1.77734375" style="2" customWidth="1"/>
    <col min="4357" max="4357" width="12.77734375" style="2" customWidth="1"/>
    <col min="4358" max="4358" width="12.44140625" style="2" bestFit="1" customWidth="1"/>
    <col min="4359" max="4359" width="6.5546875" style="2" customWidth="1"/>
    <col min="4360" max="4360" width="15.21875" style="2" customWidth="1"/>
    <col min="4361" max="4361" width="9" style="2" customWidth="1"/>
    <col min="4362" max="4362" width="7" style="2" customWidth="1"/>
    <col min="4363" max="4363" width="6.21875" style="2" customWidth="1"/>
    <col min="4364" max="4607" width="9.21875" style="2"/>
    <col min="4608" max="4608" width="11.44140625" style="2" customWidth="1"/>
    <col min="4609" max="4610" width="12.21875" style="2" customWidth="1"/>
    <col min="4611" max="4611" width="15.5546875" style="2" customWidth="1"/>
    <col min="4612" max="4612" width="1.77734375" style="2" customWidth="1"/>
    <col min="4613" max="4613" width="12.77734375" style="2" customWidth="1"/>
    <col min="4614" max="4614" width="12.44140625" style="2" bestFit="1" customWidth="1"/>
    <col min="4615" max="4615" width="6.5546875" style="2" customWidth="1"/>
    <col min="4616" max="4616" width="15.21875" style="2" customWidth="1"/>
    <col min="4617" max="4617" width="9" style="2" customWidth="1"/>
    <col min="4618" max="4618" width="7" style="2" customWidth="1"/>
    <col min="4619" max="4619" width="6.21875" style="2" customWidth="1"/>
    <col min="4620" max="4863" width="9.21875" style="2"/>
    <col min="4864" max="4864" width="11.44140625" style="2" customWidth="1"/>
    <col min="4865" max="4866" width="12.21875" style="2" customWidth="1"/>
    <col min="4867" max="4867" width="15.5546875" style="2" customWidth="1"/>
    <col min="4868" max="4868" width="1.77734375" style="2" customWidth="1"/>
    <col min="4869" max="4869" width="12.77734375" style="2" customWidth="1"/>
    <col min="4870" max="4870" width="12.44140625" style="2" bestFit="1" customWidth="1"/>
    <col min="4871" max="4871" width="6.5546875" style="2" customWidth="1"/>
    <col min="4872" max="4872" width="15.21875" style="2" customWidth="1"/>
    <col min="4873" max="4873" width="9" style="2" customWidth="1"/>
    <col min="4874" max="4874" width="7" style="2" customWidth="1"/>
    <col min="4875" max="4875" width="6.21875" style="2" customWidth="1"/>
    <col min="4876" max="5119" width="9.21875" style="2"/>
    <col min="5120" max="5120" width="11.44140625" style="2" customWidth="1"/>
    <col min="5121" max="5122" width="12.21875" style="2" customWidth="1"/>
    <col min="5123" max="5123" width="15.5546875" style="2" customWidth="1"/>
    <col min="5124" max="5124" width="1.77734375" style="2" customWidth="1"/>
    <col min="5125" max="5125" width="12.77734375" style="2" customWidth="1"/>
    <col min="5126" max="5126" width="12.44140625" style="2" bestFit="1" customWidth="1"/>
    <col min="5127" max="5127" width="6.5546875" style="2" customWidth="1"/>
    <col min="5128" max="5128" width="15.21875" style="2" customWidth="1"/>
    <col min="5129" max="5129" width="9" style="2" customWidth="1"/>
    <col min="5130" max="5130" width="7" style="2" customWidth="1"/>
    <col min="5131" max="5131" width="6.21875" style="2" customWidth="1"/>
    <col min="5132" max="5375" width="9.21875" style="2"/>
    <col min="5376" max="5376" width="11.44140625" style="2" customWidth="1"/>
    <col min="5377" max="5378" width="12.21875" style="2" customWidth="1"/>
    <col min="5379" max="5379" width="15.5546875" style="2" customWidth="1"/>
    <col min="5380" max="5380" width="1.77734375" style="2" customWidth="1"/>
    <col min="5381" max="5381" width="12.77734375" style="2" customWidth="1"/>
    <col min="5382" max="5382" width="12.44140625" style="2" bestFit="1" customWidth="1"/>
    <col min="5383" max="5383" width="6.5546875" style="2" customWidth="1"/>
    <col min="5384" max="5384" width="15.21875" style="2" customWidth="1"/>
    <col min="5385" max="5385" width="9" style="2" customWidth="1"/>
    <col min="5386" max="5386" width="7" style="2" customWidth="1"/>
    <col min="5387" max="5387" width="6.21875" style="2" customWidth="1"/>
    <col min="5388" max="5631" width="9.21875" style="2"/>
    <col min="5632" max="5632" width="11.44140625" style="2" customWidth="1"/>
    <col min="5633" max="5634" width="12.21875" style="2" customWidth="1"/>
    <col min="5635" max="5635" width="15.5546875" style="2" customWidth="1"/>
    <col min="5636" max="5636" width="1.77734375" style="2" customWidth="1"/>
    <col min="5637" max="5637" width="12.77734375" style="2" customWidth="1"/>
    <col min="5638" max="5638" width="12.44140625" style="2" bestFit="1" customWidth="1"/>
    <col min="5639" max="5639" width="6.5546875" style="2" customWidth="1"/>
    <col min="5640" max="5640" width="15.21875" style="2" customWidth="1"/>
    <col min="5641" max="5641" width="9" style="2" customWidth="1"/>
    <col min="5642" max="5642" width="7" style="2" customWidth="1"/>
    <col min="5643" max="5643" width="6.21875" style="2" customWidth="1"/>
    <col min="5644" max="5887" width="9.21875" style="2"/>
    <col min="5888" max="5888" width="11.44140625" style="2" customWidth="1"/>
    <col min="5889" max="5890" width="12.21875" style="2" customWidth="1"/>
    <col min="5891" max="5891" width="15.5546875" style="2" customWidth="1"/>
    <col min="5892" max="5892" width="1.77734375" style="2" customWidth="1"/>
    <col min="5893" max="5893" width="12.77734375" style="2" customWidth="1"/>
    <col min="5894" max="5894" width="12.44140625" style="2" bestFit="1" customWidth="1"/>
    <col min="5895" max="5895" width="6.5546875" style="2" customWidth="1"/>
    <col min="5896" max="5896" width="15.21875" style="2" customWidth="1"/>
    <col min="5897" max="5897" width="9" style="2" customWidth="1"/>
    <col min="5898" max="5898" width="7" style="2" customWidth="1"/>
    <col min="5899" max="5899" width="6.21875" style="2" customWidth="1"/>
    <col min="5900" max="6143" width="9.21875" style="2"/>
    <col min="6144" max="6144" width="11.44140625" style="2" customWidth="1"/>
    <col min="6145" max="6146" width="12.21875" style="2" customWidth="1"/>
    <col min="6147" max="6147" width="15.5546875" style="2" customWidth="1"/>
    <col min="6148" max="6148" width="1.77734375" style="2" customWidth="1"/>
    <col min="6149" max="6149" width="12.77734375" style="2" customWidth="1"/>
    <col min="6150" max="6150" width="12.44140625" style="2" bestFit="1" customWidth="1"/>
    <col min="6151" max="6151" width="6.5546875" style="2" customWidth="1"/>
    <col min="6152" max="6152" width="15.21875" style="2" customWidth="1"/>
    <col min="6153" max="6153" width="9" style="2" customWidth="1"/>
    <col min="6154" max="6154" width="7" style="2" customWidth="1"/>
    <col min="6155" max="6155" width="6.21875" style="2" customWidth="1"/>
    <col min="6156" max="6399" width="9.21875" style="2"/>
    <col min="6400" max="6400" width="11.44140625" style="2" customWidth="1"/>
    <col min="6401" max="6402" width="12.21875" style="2" customWidth="1"/>
    <col min="6403" max="6403" width="15.5546875" style="2" customWidth="1"/>
    <col min="6404" max="6404" width="1.77734375" style="2" customWidth="1"/>
    <col min="6405" max="6405" width="12.77734375" style="2" customWidth="1"/>
    <col min="6406" max="6406" width="12.44140625" style="2" bestFit="1" customWidth="1"/>
    <col min="6407" max="6407" width="6.5546875" style="2" customWidth="1"/>
    <col min="6408" max="6408" width="15.21875" style="2" customWidth="1"/>
    <col min="6409" max="6409" width="9" style="2" customWidth="1"/>
    <col min="6410" max="6410" width="7" style="2" customWidth="1"/>
    <col min="6411" max="6411" width="6.21875" style="2" customWidth="1"/>
    <col min="6412" max="6655" width="9.21875" style="2"/>
    <col min="6656" max="6656" width="11.44140625" style="2" customWidth="1"/>
    <col min="6657" max="6658" width="12.21875" style="2" customWidth="1"/>
    <col min="6659" max="6659" width="15.5546875" style="2" customWidth="1"/>
    <col min="6660" max="6660" width="1.77734375" style="2" customWidth="1"/>
    <col min="6661" max="6661" width="12.77734375" style="2" customWidth="1"/>
    <col min="6662" max="6662" width="12.44140625" style="2" bestFit="1" customWidth="1"/>
    <col min="6663" max="6663" width="6.5546875" style="2" customWidth="1"/>
    <col min="6664" max="6664" width="15.21875" style="2" customWidth="1"/>
    <col min="6665" max="6665" width="9" style="2" customWidth="1"/>
    <col min="6666" max="6666" width="7" style="2" customWidth="1"/>
    <col min="6667" max="6667" width="6.21875" style="2" customWidth="1"/>
    <col min="6668" max="6911" width="9.21875" style="2"/>
    <col min="6912" max="6912" width="11.44140625" style="2" customWidth="1"/>
    <col min="6913" max="6914" width="12.21875" style="2" customWidth="1"/>
    <col min="6915" max="6915" width="15.5546875" style="2" customWidth="1"/>
    <col min="6916" max="6916" width="1.77734375" style="2" customWidth="1"/>
    <col min="6917" max="6917" width="12.77734375" style="2" customWidth="1"/>
    <col min="6918" max="6918" width="12.44140625" style="2" bestFit="1" customWidth="1"/>
    <col min="6919" max="6919" width="6.5546875" style="2" customWidth="1"/>
    <col min="6920" max="6920" width="15.21875" style="2" customWidth="1"/>
    <col min="6921" max="6921" width="9" style="2" customWidth="1"/>
    <col min="6922" max="6922" width="7" style="2" customWidth="1"/>
    <col min="6923" max="6923" width="6.21875" style="2" customWidth="1"/>
    <col min="6924" max="7167" width="9.21875" style="2"/>
    <col min="7168" max="7168" width="11.44140625" style="2" customWidth="1"/>
    <col min="7169" max="7170" width="12.21875" style="2" customWidth="1"/>
    <col min="7171" max="7171" width="15.5546875" style="2" customWidth="1"/>
    <col min="7172" max="7172" width="1.77734375" style="2" customWidth="1"/>
    <col min="7173" max="7173" width="12.77734375" style="2" customWidth="1"/>
    <col min="7174" max="7174" width="12.44140625" style="2" bestFit="1" customWidth="1"/>
    <col min="7175" max="7175" width="6.5546875" style="2" customWidth="1"/>
    <col min="7176" max="7176" width="15.21875" style="2" customWidth="1"/>
    <col min="7177" max="7177" width="9" style="2" customWidth="1"/>
    <col min="7178" max="7178" width="7" style="2" customWidth="1"/>
    <col min="7179" max="7179" width="6.21875" style="2" customWidth="1"/>
    <col min="7180" max="7423" width="9.21875" style="2"/>
    <col min="7424" max="7424" width="11.44140625" style="2" customWidth="1"/>
    <col min="7425" max="7426" width="12.21875" style="2" customWidth="1"/>
    <col min="7427" max="7427" width="15.5546875" style="2" customWidth="1"/>
    <col min="7428" max="7428" width="1.77734375" style="2" customWidth="1"/>
    <col min="7429" max="7429" width="12.77734375" style="2" customWidth="1"/>
    <col min="7430" max="7430" width="12.44140625" style="2" bestFit="1" customWidth="1"/>
    <col min="7431" max="7431" width="6.5546875" style="2" customWidth="1"/>
    <col min="7432" max="7432" width="15.21875" style="2" customWidth="1"/>
    <col min="7433" max="7433" width="9" style="2" customWidth="1"/>
    <col min="7434" max="7434" width="7" style="2" customWidth="1"/>
    <col min="7435" max="7435" width="6.21875" style="2" customWidth="1"/>
    <col min="7436" max="7679" width="9.21875" style="2"/>
    <col min="7680" max="7680" width="11.44140625" style="2" customWidth="1"/>
    <col min="7681" max="7682" width="12.21875" style="2" customWidth="1"/>
    <col min="7683" max="7683" width="15.5546875" style="2" customWidth="1"/>
    <col min="7684" max="7684" width="1.77734375" style="2" customWidth="1"/>
    <col min="7685" max="7685" width="12.77734375" style="2" customWidth="1"/>
    <col min="7686" max="7686" width="12.44140625" style="2" bestFit="1" customWidth="1"/>
    <col min="7687" max="7687" width="6.5546875" style="2" customWidth="1"/>
    <col min="7688" max="7688" width="15.21875" style="2" customWidth="1"/>
    <col min="7689" max="7689" width="9" style="2" customWidth="1"/>
    <col min="7690" max="7690" width="7" style="2" customWidth="1"/>
    <col min="7691" max="7691" width="6.21875" style="2" customWidth="1"/>
    <col min="7692" max="7935" width="9.21875" style="2"/>
    <col min="7936" max="7936" width="11.44140625" style="2" customWidth="1"/>
    <col min="7937" max="7938" width="12.21875" style="2" customWidth="1"/>
    <col min="7939" max="7939" width="15.5546875" style="2" customWidth="1"/>
    <col min="7940" max="7940" width="1.77734375" style="2" customWidth="1"/>
    <col min="7941" max="7941" width="12.77734375" style="2" customWidth="1"/>
    <col min="7942" max="7942" width="12.44140625" style="2" bestFit="1" customWidth="1"/>
    <col min="7943" max="7943" width="6.5546875" style="2" customWidth="1"/>
    <col min="7944" max="7944" width="15.21875" style="2" customWidth="1"/>
    <col min="7945" max="7945" width="9" style="2" customWidth="1"/>
    <col min="7946" max="7946" width="7" style="2" customWidth="1"/>
    <col min="7947" max="7947" width="6.21875" style="2" customWidth="1"/>
    <col min="7948" max="8191" width="9.21875" style="2"/>
    <col min="8192" max="8192" width="11.44140625" style="2" customWidth="1"/>
    <col min="8193" max="8194" width="12.21875" style="2" customWidth="1"/>
    <col min="8195" max="8195" width="15.5546875" style="2" customWidth="1"/>
    <col min="8196" max="8196" width="1.77734375" style="2" customWidth="1"/>
    <col min="8197" max="8197" width="12.77734375" style="2" customWidth="1"/>
    <col min="8198" max="8198" width="12.44140625" style="2" bestFit="1" customWidth="1"/>
    <col min="8199" max="8199" width="6.5546875" style="2" customWidth="1"/>
    <col min="8200" max="8200" width="15.21875" style="2" customWidth="1"/>
    <col min="8201" max="8201" width="9" style="2" customWidth="1"/>
    <col min="8202" max="8202" width="7" style="2" customWidth="1"/>
    <col min="8203" max="8203" width="6.21875" style="2" customWidth="1"/>
    <col min="8204" max="8447" width="9.21875" style="2"/>
    <col min="8448" max="8448" width="11.44140625" style="2" customWidth="1"/>
    <col min="8449" max="8450" width="12.21875" style="2" customWidth="1"/>
    <col min="8451" max="8451" width="15.5546875" style="2" customWidth="1"/>
    <col min="8452" max="8452" width="1.77734375" style="2" customWidth="1"/>
    <col min="8453" max="8453" width="12.77734375" style="2" customWidth="1"/>
    <col min="8454" max="8454" width="12.44140625" style="2" bestFit="1" customWidth="1"/>
    <col min="8455" max="8455" width="6.5546875" style="2" customWidth="1"/>
    <col min="8456" max="8456" width="15.21875" style="2" customWidth="1"/>
    <col min="8457" max="8457" width="9" style="2" customWidth="1"/>
    <col min="8458" max="8458" width="7" style="2" customWidth="1"/>
    <col min="8459" max="8459" width="6.21875" style="2" customWidth="1"/>
    <col min="8460" max="8703" width="9.21875" style="2"/>
    <col min="8704" max="8704" width="11.44140625" style="2" customWidth="1"/>
    <col min="8705" max="8706" width="12.21875" style="2" customWidth="1"/>
    <col min="8707" max="8707" width="15.5546875" style="2" customWidth="1"/>
    <col min="8708" max="8708" width="1.77734375" style="2" customWidth="1"/>
    <col min="8709" max="8709" width="12.77734375" style="2" customWidth="1"/>
    <col min="8710" max="8710" width="12.44140625" style="2" bestFit="1" customWidth="1"/>
    <col min="8711" max="8711" width="6.5546875" style="2" customWidth="1"/>
    <col min="8712" max="8712" width="15.21875" style="2" customWidth="1"/>
    <col min="8713" max="8713" width="9" style="2" customWidth="1"/>
    <col min="8714" max="8714" width="7" style="2" customWidth="1"/>
    <col min="8715" max="8715" width="6.21875" style="2" customWidth="1"/>
    <col min="8716" max="8959" width="9.21875" style="2"/>
    <col min="8960" max="8960" width="11.44140625" style="2" customWidth="1"/>
    <col min="8961" max="8962" width="12.21875" style="2" customWidth="1"/>
    <col min="8963" max="8963" width="15.5546875" style="2" customWidth="1"/>
    <col min="8964" max="8964" width="1.77734375" style="2" customWidth="1"/>
    <col min="8965" max="8965" width="12.77734375" style="2" customWidth="1"/>
    <col min="8966" max="8966" width="12.44140625" style="2" bestFit="1" customWidth="1"/>
    <col min="8967" max="8967" width="6.5546875" style="2" customWidth="1"/>
    <col min="8968" max="8968" width="15.21875" style="2" customWidth="1"/>
    <col min="8969" max="8969" width="9" style="2" customWidth="1"/>
    <col min="8970" max="8970" width="7" style="2" customWidth="1"/>
    <col min="8971" max="8971" width="6.21875" style="2" customWidth="1"/>
    <col min="8972" max="9215" width="9.21875" style="2"/>
    <col min="9216" max="9216" width="11.44140625" style="2" customWidth="1"/>
    <col min="9217" max="9218" width="12.21875" style="2" customWidth="1"/>
    <col min="9219" max="9219" width="15.5546875" style="2" customWidth="1"/>
    <col min="9220" max="9220" width="1.77734375" style="2" customWidth="1"/>
    <col min="9221" max="9221" width="12.77734375" style="2" customWidth="1"/>
    <col min="9222" max="9222" width="12.44140625" style="2" bestFit="1" customWidth="1"/>
    <col min="9223" max="9223" width="6.5546875" style="2" customWidth="1"/>
    <col min="9224" max="9224" width="15.21875" style="2" customWidth="1"/>
    <col min="9225" max="9225" width="9" style="2" customWidth="1"/>
    <col min="9226" max="9226" width="7" style="2" customWidth="1"/>
    <col min="9227" max="9227" width="6.21875" style="2" customWidth="1"/>
    <col min="9228" max="9471" width="9.21875" style="2"/>
    <col min="9472" max="9472" width="11.44140625" style="2" customWidth="1"/>
    <col min="9473" max="9474" width="12.21875" style="2" customWidth="1"/>
    <col min="9475" max="9475" width="15.5546875" style="2" customWidth="1"/>
    <col min="9476" max="9476" width="1.77734375" style="2" customWidth="1"/>
    <col min="9477" max="9477" width="12.77734375" style="2" customWidth="1"/>
    <col min="9478" max="9478" width="12.44140625" style="2" bestFit="1" customWidth="1"/>
    <col min="9479" max="9479" width="6.5546875" style="2" customWidth="1"/>
    <col min="9480" max="9480" width="15.21875" style="2" customWidth="1"/>
    <col min="9481" max="9481" width="9" style="2" customWidth="1"/>
    <col min="9482" max="9482" width="7" style="2" customWidth="1"/>
    <col min="9483" max="9483" width="6.21875" style="2" customWidth="1"/>
    <col min="9484" max="9727" width="9.21875" style="2"/>
    <col min="9728" max="9728" width="11.44140625" style="2" customWidth="1"/>
    <col min="9729" max="9730" width="12.21875" style="2" customWidth="1"/>
    <col min="9731" max="9731" width="15.5546875" style="2" customWidth="1"/>
    <col min="9732" max="9732" width="1.77734375" style="2" customWidth="1"/>
    <col min="9733" max="9733" width="12.77734375" style="2" customWidth="1"/>
    <col min="9734" max="9734" width="12.44140625" style="2" bestFit="1" customWidth="1"/>
    <col min="9735" max="9735" width="6.5546875" style="2" customWidth="1"/>
    <col min="9736" max="9736" width="15.21875" style="2" customWidth="1"/>
    <col min="9737" max="9737" width="9" style="2" customWidth="1"/>
    <col min="9738" max="9738" width="7" style="2" customWidth="1"/>
    <col min="9739" max="9739" width="6.21875" style="2" customWidth="1"/>
    <col min="9740" max="9983" width="9.21875" style="2"/>
    <col min="9984" max="9984" width="11.44140625" style="2" customWidth="1"/>
    <col min="9985" max="9986" width="12.21875" style="2" customWidth="1"/>
    <col min="9987" max="9987" width="15.5546875" style="2" customWidth="1"/>
    <col min="9988" max="9988" width="1.77734375" style="2" customWidth="1"/>
    <col min="9989" max="9989" width="12.77734375" style="2" customWidth="1"/>
    <col min="9990" max="9990" width="12.44140625" style="2" bestFit="1" customWidth="1"/>
    <col min="9991" max="9991" width="6.5546875" style="2" customWidth="1"/>
    <col min="9992" max="9992" width="15.21875" style="2" customWidth="1"/>
    <col min="9993" max="9993" width="9" style="2" customWidth="1"/>
    <col min="9994" max="9994" width="7" style="2" customWidth="1"/>
    <col min="9995" max="9995" width="6.21875" style="2" customWidth="1"/>
    <col min="9996" max="10239" width="9.21875" style="2"/>
    <col min="10240" max="10240" width="11.44140625" style="2" customWidth="1"/>
    <col min="10241" max="10242" width="12.21875" style="2" customWidth="1"/>
    <col min="10243" max="10243" width="15.5546875" style="2" customWidth="1"/>
    <col min="10244" max="10244" width="1.77734375" style="2" customWidth="1"/>
    <col min="10245" max="10245" width="12.77734375" style="2" customWidth="1"/>
    <col min="10246" max="10246" width="12.44140625" style="2" bestFit="1" customWidth="1"/>
    <col min="10247" max="10247" width="6.5546875" style="2" customWidth="1"/>
    <col min="10248" max="10248" width="15.21875" style="2" customWidth="1"/>
    <col min="10249" max="10249" width="9" style="2" customWidth="1"/>
    <col min="10250" max="10250" width="7" style="2" customWidth="1"/>
    <col min="10251" max="10251" width="6.21875" style="2" customWidth="1"/>
    <col min="10252" max="10495" width="9.21875" style="2"/>
    <col min="10496" max="10496" width="11.44140625" style="2" customWidth="1"/>
    <col min="10497" max="10498" width="12.21875" style="2" customWidth="1"/>
    <col min="10499" max="10499" width="15.5546875" style="2" customWidth="1"/>
    <col min="10500" max="10500" width="1.77734375" style="2" customWidth="1"/>
    <col min="10501" max="10501" width="12.77734375" style="2" customWidth="1"/>
    <col min="10502" max="10502" width="12.44140625" style="2" bestFit="1" customWidth="1"/>
    <col min="10503" max="10503" width="6.5546875" style="2" customWidth="1"/>
    <col min="10504" max="10504" width="15.21875" style="2" customWidth="1"/>
    <col min="10505" max="10505" width="9" style="2" customWidth="1"/>
    <col min="10506" max="10506" width="7" style="2" customWidth="1"/>
    <col min="10507" max="10507" width="6.21875" style="2" customWidth="1"/>
    <col min="10508" max="10751" width="9.21875" style="2"/>
    <col min="10752" max="10752" width="11.44140625" style="2" customWidth="1"/>
    <col min="10753" max="10754" width="12.21875" style="2" customWidth="1"/>
    <col min="10755" max="10755" width="15.5546875" style="2" customWidth="1"/>
    <col min="10756" max="10756" width="1.77734375" style="2" customWidth="1"/>
    <col min="10757" max="10757" width="12.77734375" style="2" customWidth="1"/>
    <col min="10758" max="10758" width="12.44140625" style="2" bestFit="1" customWidth="1"/>
    <col min="10759" max="10759" width="6.5546875" style="2" customWidth="1"/>
    <col min="10760" max="10760" width="15.21875" style="2" customWidth="1"/>
    <col min="10761" max="10761" width="9" style="2" customWidth="1"/>
    <col min="10762" max="10762" width="7" style="2" customWidth="1"/>
    <col min="10763" max="10763" width="6.21875" style="2" customWidth="1"/>
    <col min="10764" max="11007" width="9.21875" style="2"/>
    <col min="11008" max="11008" width="11.44140625" style="2" customWidth="1"/>
    <col min="11009" max="11010" width="12.21875" style="2" customWidth="1"/>
    <col min="11011" max="11011" width="15.5546875" style="2" customWidth="1"/>
    <col min="11012" max="11012" width="1.77734375" style="2" customWidth="1"/>
    <col min="11013" max="11013" width="12.77734375" style="2" customWidth="1"/>
    <col min="11014" max="11014" width="12.44140625" style="2" bestFit="1" customWidth="1"/>
    <col min="11015" max="11015" width="6.5546875" style="2" customWidth="1"/>
    <col min="11016" max="11016" width="15.21875" style="2" customWidth="1"/>
    <col min="11017" max="11017" width="9" style="2" customWidth="1"/>
    <col min="11018" max="11018" width="7" style="2" customWidth="1"/>
    <col min="11019" max="11019" width="6.21875" style="2" customWidth="1"/>
    <col min="11020" max="11263" width="9.21875" style="2"/>
    <col min="11264" max="11264" width="11.44140625" style="2" customWidth="1"/>
    <col min="11265" max="11266" width="12.21875" style="2" customWidth="1"/>
    <col min="11267" max="11267" width="15.5546875" style="2" customWidth="1"/>
    <col min="11268" max="11268" width="1.77734375" style="2" customWidth="1"/>
    <col min="11269" max="11269" width="12.77734375" style="2" customWidth="1"/>
    <col min="11270" max="11270" width="12.44140625" style="2" bestFit="1" customWidth="1"/>
    <col min="11271" max="11271" width="6.5546875" style="2" customWidth="1"/>
    <col min="11272" max="11272" width="15.21875" style="2" customWidth="1"/>
    <col min="11273" max="11273" width="9" style="2" customWidth="1"/>
    <col min="11274" max="11274" width="7" style="2" customWidth="1"/>
    <col min="11275" max="11275" width="6.21875" style="2" customWidth="1"/>
    <col min="11276" max="11519" width="9.21875" style="2"/>
    <col min="11520" max="11520" width="11.44140625" style="2" customWidth="1"/>
    <col min="11521" max="11522" width="12.21875" style="2" customWidth="1"/>
    <col min="11523" max="11523" width="15.5546875" style="2" customWidth="1"/>
    <col min="11524" max="11524" width="1.77734375" style="2" customWidth="1"/>
    <col min="11525" max="11525" width="12.77734375" style="2" customWidth="1"/>
    <col min="11526" max="11526" width="12.44140625" style="2" bestFit="1" customWidth="1"/>
    <col min="11527" max="11527" width="6.5546875" style="2" customWidth="1"/>
    <col min="11528" max="11528" width="15.21875" style="2" customWidth="1"/>
    <col min="11529" max="11529" width="9" style="2" customWidth="1"/>
    <col min="11530" max="11530" width="7" style="2" customWidth="1"/>
    <col min="11531" max="11531" width="6.21875" style="2" customWidth="1"/>
    <col min="11532" max="11775" width="9.21875" style="2"/>
    <col min="11776" max="11776" width="11.44140625" style="2" customWidth="1"/>
    <col min="11777" max="11778" width="12.21875" style="2" customWidth="1"/>
    <col min="11779" max="11779" width="15.5546875" style="2" customWidth="1"/>
    <col min="11780" max="11780" width="1.77734375" style="2" customWidth="1"/>
    <col min="11781" max="11781" width="12.77734375" style="2" customWidth="1"/>
    <col min="11782" max="11782" width="12.44140625" style="2" bestFit="1" customWidth="1"/>
    <col min="11783" max="11783" width="6.5546875" style="2" customWidth="1"/>
    <col min="11784" max="11784" width="15.21875" style="2" customWidth="1"/>
    <col min="11785" max="11785" width="9" style="2" customWidth="1"/>
    <col min="11786" max="11786" width="7" style="2" customWidth="1"/>
    <col min="11787" max="11787" width="6.21875" style="2" customWidth="1"/>
    <col min="11788" max="12031" width="9.21875" style="2"/>
    <col min="12032" max="12032" width="11.44140625" style="2" customWidth="1"/>
    <col min="12033" max="12034" width="12.21875" style="2" customWidth="1"/>
    <col min="12035" max="12035" width="15.5546875" style="2" customWidth="1"/>
    <col min="12036" max="12036" width="1.77734375" style="2" customWidth="1"/>
    <col min="12037" max="12037" width="12.77734375" style="2" customWidth="1"/>
    <col min="12038" max="12038" width="12.44140625" style="2" bestFit="1" customWidth="1"/>
    <col min="12039" max="12039" width="6.5546875" style="2" customWidth="1"/>
    <col min="12040" max="12040" width="15.21875" style="2" customWidth="1"/>
    <col min="12041" max="12041" width="9" style="2" customWidth="1"/>
    <col min="12042" max="12042" width="7" style="2" customWidth="1"/>
    <col min="12043" max="12043" width="6.21875" style="2" customWidth="1"/>
    <col min="12044" max="12287" width="9.21875" style="2"/>
    <col min="12288" max="12288" width="11.44140625" style="2" customWidth="1"/>
    <col min="12289" max="12290" width="12.21875" style="2" customWidth="1"/>
    <col min="12291" max="12291" width="15.5546875" style="2" customWidth="1"/>
    <col min="12292" max="12292" width="1.77734375" style="2" customWidth="1"/>
    <col min="12293" max="12293" width="12.77734375" style="2" customWidth="1"/>
    <col min="12294" max="12294" width="12.44140625" style="2" bestFit="1" customWidth="1"/>
    <col min="12295" max="12295" width="6.5546875" style="2" customWidth="1"/>
    <col min="12296" max="12296" width="15.21875" style="2" customWidth="1"/>
    <col min="12297" max="12297" width="9" style="2" customWidth="1"/>
    <col min="12298" max="12298" width="7" style="2" customWidth="1"/>
    <col min="12299" max="12299" width="6.21875" style="2" customWidth="1"/>
    <col min="12300" max="12543" width="9.21875" style="2"/>
    <col min="12544" max="12544" width="11.44140625" style="2" customWidth="1"/>
    <col min="12545" max="12546" width="12.21875" style="2" customWidth="1"/>
    <col min="12547" max="12547" width="15.5546875" style="2" customWidth="1"/>
    <col min="12548" max="12548" width="1.77734375" style="2" customWidth="1"/>
    <col min="12549" max="12549" width="12.77734375" style="2" customWidth="1"/>
    <col min="12550" max="12550" width="12.44140625" style="2" bestFit="1" customWidth="1"/>
    <col min="12551" max="12551" width="6.5546875" style="2" customWidth="1"/>
    <col min="12552" max="12552" width="15.21875" style="2" customWidth="1"/>
    <col min="12553" max="12553" width="9" style="2" customWidth="1"/>
    <col min="12554" max="12554" width="7" style="2" customWidth="1"/>
    <col min="12555" max="12555" width="6.21875" style="2" customWidth="1"/>
    <col min="12556" max="12799" width="9.21875" style="2"/>
    <col min="12800" max="12800" width="11.44140625" style="2" customWidth="1"/>
    <col min="12801" max="12802" width="12.21875" style="2" customWidth="1"/>
    <col min="12803" max="12803" width="15.5546875" style="2" customWidth="1"/>
    <col min="12804" max="12804" width="1.77734375" style="2" customWidth="1"/>
    <col min="12805" max="12805" width="12.77734375" style="2" customWidth="1"/>
    <col min="12806" max="12806" width="12.44140625" style="2" bestFit="1" customWidth="1"/>
    <col min="12807" max="12807" width="6.5546875" style="2" customWidth="1"/>
    <col min="12808" max="12808" width="15.21875" style="2" customWidth="1"/>
    <col min="12809" max="12809" width="9" style="2" customWidth="1"/>
    <col min="12810" max="12810" width="7" style="2" customWidth="1"/>
    <col min="12811" max="12811" width="6.21875" style="2" customWidth="1"/>
    <col min="12812" max="13055" width="9.21875" style="2"/>
    <col min="13056" max="13056" width="11.44140625" style="2" customWidth="1"/>
    <col min="13057" max="13058" width="12.21875" style="2" customWidth="1"/>
    <col min="13059" max="13059" width="15.5546875" style="2" customWidth="1"/>
    <col min="13060" max="13060" width="1.77734375" style="2" customWidth="1"/>
    <col min="13061" max="13061" width="12.77734375" style="2" customWidth="1"/>
    <col min="13062" max="13062" width="12.44140625" style="2" bestFit="1" customWidth="1"/>
    <col min="13063" max="13063" width="6.5546875" style="2" customWidth="1"/>
    <col min="13064" max="13064" width="15.21875" style="2" customWidth="1"/>
    <col min="13065" max="13065" width="9" style="2" customWidth="1"/>
    <col min="13066" max="13066" width="7" style="2" customWidth="1"/>
    <col min="13067" max="13067" width="6.21875" style="2" customWidth="1"/>
    <col min="13068" max="13311" width="9.21875" style="2"/>
    <col min="13312" max="13312" width="11.44140625" style="2" customWidth="1"/>
    <col min="13313" max="13314" width="12.21875" style="2" customWidth="1"/>
    <col min="13315" max="13315" width="15.5546875" style="2" customWidth="1"/>
    <col min="13316" max="13316" width="1.77734375" style="2" customWidth="1"/>
    <col min="13317" max="13317" width="12.77734375" style="2" customWidth="1"/>
    <col min="13318" max="13318" width="12.44140625" style="2" bestFit="1" customWidth="1"/>
    <col min="13319" max="13319" width="6.5546875" style="2" customWidth="1"/>
    <col min="13320" max="13320" width="15.21875" style="2" customWidth="1"/>
    <col min="13321" max="13321" width="9" style="2" customWidth="1"/>
    <col min="13322" max="13322" width="7" style="2" customWidth="1"/>
    <col min="13323" max="13323" width="6.21875" style="2" customWidth="1"/>
    <col min="13324" max="13567" width="9.21875" style="2"/>
    <col min="13568" max="13568" width="11.44140625" style="2" customWidth="1"/>
    <col min="13569" max="13570" width="12.21875" style="2" customWidth="1"/>
    <col min="13571" max="13571" width="15.5546875" style="2" customWidth="1"/>
    <col min="13572" max="13572" width="1.77734375" style="2" customWidth="1"/>
    <col min="13573" max="13573" width="12.77734375" style="2" customWidth="1"/>
    <col min="13574" max="13574" width="12.44140625" style="2" bestFit="1" customWidth="1"/>
    <col min="13575" max="13575" width="6.5546875" style="2" customWidth="1"/>
    <col min="13576" max="13576" width="15.21875" style="2" customWidth="1"/>
    <col min="13577" max="13577" width="9" style="2" customWidth="1"/>
    <col min="13578" max="13578" width="7" style="2" customWidth="1"/>
    <col min="13579" max="13579" width="6.21875" style="2" customWidth="1"/>
    <col min="13580" max="13823" width="9.21875" style="2"/>
    <col min="13824" max="13824" width="11.44140625" style="2" customWidth="1"/>
    <col min="13825" max="13826" width="12.21875" style="2" customWidth="1"/>
    <col min="13827" max="13827" width="15.5546875" style="2" customWidth="1"/>
    <col min="13828" max="13828" width="1.77734375" style="2" customWidth="1"/>
    <col min="13829" max="13829" width="12.77734375" style="2" customWidth="1"/>
    <col min="13830" max="13830" width="12.44140625" style="2" bestFit="1" customWidth="1"/>
    <col min="13831" max="13831" width="6.5546875" style="2" customWidth="1"/>
    <col min="13832" max="13832" width="15.21875" style="2" customWidth="1"/>
    <col min="13833" max="13833" width="9" style="2" customWidth="1"/>
    <col min="13834" max="13834" width="7" style="2" customWidth="1"/>
    <col min="13835" max="13835" width="6.21875" style="2" customWidth="1"/>
    <col min="13836" max="14079" width="9.21875" style="2"/>
    <col min="14080" max="14080" width="11.44140625" style="2" customWidth="1"/>
    <col min="14081" max="14082" width="12.21875" style="2" customWidth="1"/>
    <col min="14083" max="14083" width="15.5546875" style="2" customWidth="1"/>
    <col min="14084" max="14084" width="1.77734375" style="2" customWidth="1"/>
    <col min="14085" max="14085" width="12.77734375" style="2" customWidth="1"/>
    <col min="14086" max="14086" width="12.44140625" style="2" bestFit="1" customWidth="1"/>
    <col min="14087" max="14087" width="6.5546875" style="2" customWidth="1"/>
    <col min="14088" max="14088" width="15.21875" style="2" customWidth="1"/>
    <col min="14089" max="14089" width="9" style="2" customWidth="1"/>
    <col min="14090" max="14090" width="7" style="2" customWidth="1"/>
    <col min="14091" max="14091" width="6.21875" style="2" customWidth="1"/>
    <col min="14092" max="14335" width="9.21875" style="2"/>
    <col min="14336" max="14336" width="11.44140625" style="2" customWidth="1"/>
    <col min="14337" max="14338" width="12.21875" style="2" customWidth="1"/>
    <col min="14339" max="14339" width="15.5546875" style="2" customWidth="1"/>
    <col min="14340" max="14340" width="1.77734375" style="2" customWidth="1"/>
    <col min="14341" max="14341" width="12.77734375" style="2" customWidth="1"/>
    <col min="14342" max="14342" width="12.44140625" style="2" bestFit="1" customWidth="1"/>
    <col min="14343" max="14343" width="6.5546875" style="2" customWidth="1"/>
    <col min="14344" max="14344" width="15.21875" style="2" customWidth="1"/>
    <col min="14345" max="14345" width="9" style="2" customWidth="1"/>
    <col min="14346" max="14346" width="7" style="2" customWidth="1"/>
    <col min="14347" max="14347" width="6.21875" style="2" customWidth="1"/>
    <col min="14348" max="14591" width="9.21875" style="2"/>
    <col min="14592" max="14592" width="11.44140625" style="2" customWidth="1"/>
    <col min="14593" max="14594" width="12.21875" style="2" customWidth="1"/>
    <col min="14595" max="14595" width="15.5546875" style="2" customWidth="1"/>
    <col min="14596" max="14596" width="1.77734375" style="2" customWidth="1"/>
    <col min="14597" max="14597" width="12.77734375" style="2" customWidth="1"/>
    <col min="14598" max="14598" width="12.44140625" style="2" bestFit="1" customWidth="1"/>
    <col min="14599" max="14599" width="6.5546875" style="2" customWidth="1"/>
    <col min="14600" max="14600" width="15.21875" style="2" customWidth="1"/>
    <col min="14601" max="14601" width="9" style="2" customWidth="1"/>
    <col min="14602" max="14602" width="7" style="2" customWidth="1"/>
    <col min="14603" max="14603" width="6.21875" style="2" customWidth="1"/>
    <col min="14604" max="14847" width="9.21875" style="2"/>
    <col min="14848" max="14848" width="11.44140625" style="2" customWidth="1"/>
    <col min="14849" max="14850" width="12.21875" style="2" customWidth="1"/>
    <col min="14851" max="14851" width="15.5546875" style="2" customWidth="1"/>
    <col min="14852" max="14852" width="1.77734375" style="2" customWidth="1"/>
    <col min="14853" max="14853" width="12.77734375" style="2" customWidth="1"/>
    <col min="14854" max="14854" width="12.44140625" style="2" bestFit="1" customWidth="1"/>
    <col min="14855" max="14855" width="6.5546875" style="2" customWidth="1"/>
    <col min="14856" max="14856" width="15.21875" style="2" customWidth="1"/>
    <col min="14857" max="14857" width="9" style="2" customWidth="1"/>
    <col min="14858" max="14858" width="7" style="2" customWidth="1"/>
    <col min="14859" max="14859" width="6.21875" style="2" customWidth="1"/>
    <col min="14860" max="15103" width="9.21875" style="2"/>
    <col min="15104" max="15104" width="11.44140625" style="2" customWidth="1"/>
    <col min="15105" max="15106" width="12.21875" style="2" customWidth="1"/>
    <col min="15107" max="15107" width="15.5546875" style="2" customWidth="1"/>
    <col min="15108" max="15108" width="1.77734375" style="2" customWidth="1"/>
    <col min="15109" max="15109" width="12.77734375" style="2" customWidth="1"/>
    <col min="15110" max="15110" width="12.44140625" style="2" bestFit="1" customWidth="1"/>
    <col min="15111" max="15111" width="6.5546875" style="2" customWidth="1"/>
    <col min="15112" max="15112" width="15.21875" style="2" customWidth="1"/>
    <col min="15113" max="15113" width="9" style="2" customWidth="1"/>
    <col min="15114" max="15114" width="7" style="2" customWidth="1"/>
    <col min="15115" max="15115" width="6.21875" style="2" customWidth="1"/>
    <col min="15116" max="15359" width="9.21875" style="2"/>
    <col min="15360" max="15360" width="11.44140625" style="2" customWidth="1"/>
    <col min="15361" max="15362" width="12.21875" style="2" customWidth="1"/>
    <col min="15363" max="15363" width="15.5546875" style="2" customWidth="1"/>
    <col min="15364" max="15364" width="1.77734375" style="2" customWidth="1"/>
    <col min="15365" max="15365" width="12.77734375" style="2" customWidth="1"/>
    <col min="15366" max="15366" width="12.44140625" style="2" bestFit="1" customWidth="1"/>
    <col min="15367" max="15367" width="6.5546875" style="2" customWidth="1"/>
    <col min="15368" max="15368" width="15.21875" style="2" customWidth="1"/>
    <col min="15369" max="15369" width="9" style="2" customWidth="1"/>
    <col min="15370" max="15370" width="7" style="2" customWidth="1"/>
    <col min="15371" max="15371" width="6.21875" style="2" customWidth="1"/>
    <col min="15372" max="15615" width="9.21875" style="2"/>
    <col min="15616" max="15616" width="11.44140625" style="2" customWidth="1"/>
    <col min="15617" max="15618" width="12.21875" style="2" customWidth="1"/>
    <col min="15619" max="15619" width="15.5546875" style="2" customWidth="1"/>
    <col min="15620" max="15620" width="1.77734375" style="2" customWidth="1"/>
    <col min="15621" max="15621" width="12.77734375" style="2" customWidth="1"/>
    <col min="15622" max="15622" width="12.44140625" style="2" bestFit="1" customWidth="1"/>
    <col min="15623" max="15623" width="6.5546875" style="2" customWidth="1"/>
    <col min="15624" max="15624" width="15.21875" style="2" customWidth="1"/>
    <col min="15625" max="15625" width="9" style="2" customWidth="1"/>
    <col min="15626" max="15626" width="7" style="2" customWidth="1"/>
    <col min="15627" max="15627" width="6.21875" style="2" customWidth="1"/>
    <col min="15628" max="15871" width="9.21875" style="2"/>
    <col min="15872" max="15872" width="11.44140625" style="2" customWidth="1"/>
    <col min="15873" max="15874" width="12.21875" style="2" customWidth="1"/>
    <col min="15875" max="15875" width="15.5546875" style="2" customWidth="1"/>
    <col min="15876" max="15876" width="1.77734375" style="2" customWidth="1"/>
    <col min="15877" max="15877" width="12.77734375" style="2" customWidth="1"/>
    <col min="15878" max="15878" width="12.44140625" style="2" bestFit="1" customWidth="1"/>
    <col min="15879" max="15879" width="6.5546875" style="2" customWidth="1"/>
    <col min="15880" max="15880" width="15.21875" style="2" customWidth="1"/>
    <col min="15881" max="15881" width="9" style="2" customWidth="1"/>
    <col min="15882" max="15882" width="7" style="2" customWidth="1"/>
    <col min="15883" max="15883" width="6.21875" style="2" customWidth="1"/>
    <col min="15884" max="16127" width="9.21875" style="2"/>
    <col min="16128" max="16128" width="11.44140625" style="2" customWidth="1"/>
    <col min="16129" max="16130" width="12.21875" style="2" customWidth="1"/>
    <col min="16131" max="16131" width="15.5546875" style="2" customWidth="1"/>
    <col min="16132" max="16132" width="1.77734375" style="2" customWidth="1"/>
    <col min="16133" max="16133" width="12.77734375" style="2" customWidth="1"/>
    <col min="16134" max="16134" width="12.44140625" style="2" bestFit="1" customWidth="1"/>
    <col min="16135" max="16135" width="6.5546875" style="2" customWidth="1"/>
    <col min="16136" max="16136" width="15.21875" style="2" customWidth="1"/>
    <col min="16137" max="16137" width="9" style="2" customWidth="1"/>
    <col min="16138" max="16138" width="7" style="2" customWidth="1"/>
    <col min="16139" max="16139" width="6.21875" style="2" customWidth="1"/>
    <col min="16140" max="16384" width="9.21875" style="2"/>
  </cols>
  <sheetData>
    <row r="1" spans="2:22" s="7" customFormat="1" ht="9" customHeight="1" x14ac:dyDescent="0.3">
      <c r="B1" s="8"/>
      <c r="K1" s="8"/>
      <c r="L1" s="8"/>
    </row>
    <row r="2" spans="2:22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2" ht="6.6" customHeight="1" x14ac:dyDescent="0.3">
      <c r="C3" s="493"/>
      <c r="D3" s="493"/>
      <c r="E3" s="493"/>
      <c r="F3" s="493"/>
      <c r="G3" s="493"/>
      <c r="H3" s="493"/>
      <c r="I3" s="493"/>
      <c r="J3" s="493"/>
    </row>
    <row r="4" spans="2:22" ht="18.75" customHeight="1" x14ac:dyDescent="0.3">
      <c r="C4" s="543" t="s">
        <v>51</v>
      </c>
      <c r="D4" s="544"/>
      <c r="E4" s="545"/>
      <c r="F4" s="64"/>
      <c r="G4" s="546" t="s">
        <v>68</v>
      </c>
      <c r="H4" s="547"/>
      <c r="I4" s="548">
        <f ca="1">NOW()</f>
        <v>45947.371444097225</v>
      </c>
      <c r="J4" s="549"/>
      <c r="O4" s="13" t="s">
        <v>0</v>
      </c>
      <c r="P4" s="13" t="s">
        <v>25</v>
      </c>
      <c r="Q4" s="13" t="s">
        <v>24</v>
      </c>
      <c r="R4" s="7"/>
    </row>
    <row r="5" spans="2:22" ht="15.75" customHeight="1" x14ac:dyDescent="0.3">
      <c r="C5" s="90" t="s">
        <v>1</v>
      </c>
      <c r="D5" s="91" t="s">
        <v>42</v>
      </c>
      <c r="E5" s="92" t="s">
        <v>91</v>
      </c>
      <c r="F5" s="64"/>
      <c r="G5" s="550" t="s">
        <v>69</v>
      </c>
      <c r="H5" s="551"/>
      <c r="I5" s="552"/>
      <c r="J5" s="553"/>
      <c r="O5" s="14" t="s">
        <v>23</v>
      </c>
      <c r="P5" s="14" t="s">
        <v>49</v>
      </c>
      <c r="Q5" s="14" t="s">
        <v>49</v>
      </c>
      <c r="R5" s="7"/>
    </row>
    <row r="6" spans="2:22" ht="15.75" customHeight="1" x14ac:dyDescent="0.3">
      <c r="C6" s="160">
        <v>100</v>
      </c>
      <c r="D6" s="161">
        <v>0</v>
      </c>
      <c r="E6" s="162">
        <f>C6*D6</f>
        <v>0</v>
      </c>
      <c r="F6" s="64"/>
      <c r="G6" s="550" t="s">
        <v>66</v>
      </c>
      <c r="H6" s="551"/>
      <c r="I6" s="554"/>
      <c r="J6" s="555"/>
      <c r="O6" s="14" t="s">
        <v>44</v>
      </c>
      <c r="P6" s="14" t="s">
        <v>46</v>
      </c>
      <c r="Q6" s="14" t="s">
        <v>47</v>
      </c>
      <c r="R6" s="7"/>
    </row>
    <row r="7" spans="2:22" ht="15.75" customHeight="1" x14ac:dyDescent="0.3">
      <c r="C7" s="163">
        <v>200</v>
      </c>
      <c r="D7" s="164">
        <v>1</v>
      </c>
      <c r="E7" s="165">
        <f t="shared" ref="E7:E11" si="0">C7*D7</f>
        <v>200</v>
      </c>
      <c r="F7" s="64"/>
      <c r="G7" s="550" t="s">
        <v>70</v>
      </c>
      <c r="H7" s="551"/>
      <c r="I7" s="554"/>
      <c r="J7" s="555"/>
      <c r="O7" s="14" t="s">
        <v>45</v>
      </c>
      <c r="P7" s="14" t="s">
        <v>46</v>
      </c>
      <c r="Q7" s="14" t="s">
        <v>48</v>
      </c>
      <c r="R7" s="7"/>
    </row>
    <row r="8" spans="2:22" ht="15.75" customHeight="1" x14ac:dyDescent="0.3">
      <c r="C8" s="163">
        <v>500</v>
      </c>
      <c r="D8" s="164">
        <v>0</v>
      </c>
      <c r="E8" s="165">
        <f t="shared" si="0"/>
        <v>0</v>
      </c>
      <c r="F8" s="64"/>
      <c r="G8" s="556" t="s">
        <v>71</v>
      </c>
      <c r="H8" s="557"/>
      <c r="I8" s="558" t="s">
        <v>23</v>
      </c>
      <c r="J8" s="559"/>
      <c r="O8" s="14"/>
      <c r="P8" s="14"/>
      <c r="Q8" s="14"/>
      <c r="R8" s="7"/>
    </row>
    <row r="9" spans="2:22" ht="15.75" customHeight="1" x14ac:dyDescent="0.3">
      <c r="C9" s="163">
        <v>1000</v>
      </c>
      <c r="D9" s="164">
        <v>0</v>
      </c>
      <c r="E9" s="165">
        <f t="shared" si="0"/>
        <v>0</v>
      </c>
      <c r="F9" s="64"/>
      <c r="G9" s="560" t="str">
        <f>VLOOKUP($I$8,$O$5:$Q$8,2,FALSE)</f>
        <v>-</v>
      </c>
      <c r="H9" s="490"/>
      <c r="I9" s="490" t="str">
        <f>VLOOKUP($I$8,$O$5:$Q$8,3,FALSE)</f>
        <v>-</v>
      </c>
      <c r="J9" s="561"/>
      <c r="O9" s="14"/>
      <c r="R9" s="7"/>
    </row>
    <row r="10" spans="2:22" ht="15.75" customHeight="1" x14ac:dyDescent="0.3">
      <c r="C10" s="163">
        <v>2000</v>
      </c>
      <c r="D10" s="164">
        <v>0</v>
      </c>
      <c r="E10" s="165">
        <f t="shared" si="0"/>
        <v>0</v>
      </c>
      <c r="F10" s="64"/>
      <c r="G10" s="560"/>
      <c r="H10" s="490"/>
      <c r="I10" s="490"/>
      <c r="J10" s="561"/>
      <c r="O10" s="14"/>
      <c r="P10" s="14"/>
      <c r="Q10" s="14" t="s">
        <v>26</v>
      </c>
      <c r="R10" s="7"/>
    </row>
    <row r="11" spans="2:22" ht="15.75" customHeight="1" x14ac:dyDescent="0.3">
      <c r="C11" s="361">
        <v>5000</v>
      </c>
      <c r="D11" s="362">
        <v>0</v>
      </c>
      <c r="E11" s="363">
        <f t="shared" si="0"/>
        <v>0</v>
      </c>
      <c r="F11" s="64"/>
      <c r="G11" s="562"/>
      <c r="H11" s="492"/>
      <c r="I11" s="492"/>
      <c r="J11" s="565"/>
      <c r="O11" s="14"/>
      <c r="P11" s="14"/>
      <c r="Q11" s="14"/>
      <c r="R11" s="7"/>
    </row>
    <row r="12" spans="2:22" ht="15.75" customHeight="1" x14ac:dyDescent="0.3">
      <c r="C12" s="567" t="s">
        <v>3</v>
      </c>
      <c r="D12" s="568"/>
      <c r="E12" s="364">
        <f>SUM(E6:E11)</f>
        <v>200</v>
      </c>
      <c r="F12" s="64"/>
      <c r="G12" s="562"/>
      <c r="H12" s="492"/>
      <c r="I12" s="492"/>
      <c r="J12" s="565"/>
      <c r="N12" s="14"/>
    </row>
    <row r="13" spans="2:22" ht="5.4" customHeight="1" x14ac:dyDescent="0.3">
      <c r="C13" s="68"/>
      <c r="D13" s="68"/>
      <c r="E13" s="69"/>
      <c r="F13" s="64"/>
      <c r="G13" s="562"/>
      <c r="H13" s="492"/>
      <c r="I13" s="492"/>
      <c r="J13" s="565"/>
      <c r="N13" s="14"/>
    </row>
    <row r="14" spans="2:22" s="3" customFormat="1" ht="15.75" customHeight="1" x14ac:dyDescent="0.3">
      <c r="B14" s="4"/>
      <c r="C14" s="90" t="s">
        <v>4</v>
      </c>
      <c r="D14" s="91" t="s">
        <v>42</v>
      </c>
      <c r="E14" s="92" t="s">
        <v>91</v>
      </c>
      <c r="F14" s="71"/>
      <c r="G14" s="562"/>
      <c r="H14" s="492"/>
      <c r="I14" s="492"/>
      <c r="J14" s="565"/>
      <c r="K14" s="4"/>
      <c r="L14" s="4"/>
      <c r="N14" s="25"/>
    </row>
    <row r="15" spans="2:22" ht="15.75" customHeight="1" x14ac:dyDescent="0.3">
      <c r="C15" s="160">
        <v>1</v>
      </c>
      <c r="D15" s="161">
        <v>0</v>
      </c>
      <c r="E15" s="162">
        <f t="shared" ref="E15:E20" si="1">C15*D15</f>
        <v>0</v>
      </c>
      <c r="F15" s="64"/>
      <c r="G15" s="563"/>
      <c r="H15" s="564"/>
      <c r="I15" s="564"/>
      <c r="J15" s="566"/>
      <c r="M15" s="15"/>
      <c r="N15" s="7"/>
      <c r="V15"/>
    </row>
    <row r="16" spans="2:22" ht="15.75" customHeight="1" x14ac:dyDescent="0.3">
      <c r="C16" s="163">
        <v>2</v>
      </c>
      <c r="D16" s="164">
        <v>0</v>
      </c>
      <c r="E16" s="165">
        <f t="shared" si="1"/>
        <v>0</v>
      </c>
      <c r="F16" s="64"/>
      <c r="G16" s="61"/>
      <c r="H16" s="61"/>
      <c r="I16" s="61"/>
      <c r="J16" s="61"/>
    </row>
    <row r="17" spans="2:14" ht="15.75" customHeight="1" x14ac:dyDescent="0.3">
      <c r="C17" s="163">
        <v>5</v>
      </c>
      <c r="D17" s="164">
        <v>0</v>
      </c>
      <c r="E17" s="165">
        <f t="shared" si="1"/>
        <v>0</v>
      </c>
      <c r="F17" s="64"/>
      <c r="G17" s="474" t="s">
        <v>50</v>
      </c>
      <c r="H17" s="474"/>
      <c r="I17" s="474"/>
      <c r="J17" s="365">
        <f>+E23</f>
        <v>200</v>
      </c>
    </row>
    <row r="18" spans="2:14" ht="15.75" customHeight="1" x14ac:dyDescent="0.3">
      <c r="C18" s="163">
        <v>10</v>
      </c>
      <c r="D18" s="164">
        <v>0</v>
      </c>
      <c r="E18" s="165">
        <f t="shared" si="1"/>
        <v>0</v>
      </c>
      <c r="F18" s="64"/>
      <c r="G18" s="474" t="s">
        <v>55</v>
      </c>
      <c r="H18" s="474"/>
      <c r="I18" s="474"/>
      <c r="J18" s="365">
        <v>220</v>
      </c>
    </row>
    <row r="19" spans="2:14" ht="15.75" customHeight="1" x14ac:dyDescent="0.3">
      <c r="C19" s="163">
        <v>20</v>
      </c>
      <c r="D19" s="164">
        <v>0</v>
      </c>
      <c r="E19" s="165">
        <f t="shared" si="1"/>
        <v>0</v>
      </c>
      <c r="F19" s="64"/>
      <c r="G19" s="474" t="s">
        <v>5</v>
      </c>
      <c r="H19" s="474"/>
      <c r="I19" s="474"/>
      <c r="J19" s="365">
        <f>+J17-J18</f>
        <v>-20</v>
      </c>
    </row>
    <row r="20" spans="2:14" ht="15.75" customHeight="1" x14ac:dyDescent="0.3">
      <c r="C20" s="361">
        <v>50</v>
      </c>
      <c r="D20" s="362">
        <v>0</v>
      </c>
      <c r="E20" s="363">
        <f t="shared" si="1"/>
        <v>0</v>
      </c>
      <c r="F20" s="64"/>
      <c r="G20" s="569" t="s">
        <v>6</v>
      </c>
      <c r="H20" s="570"/>
      <c r="I20" s="75"/>
      <c r="J20" s="104"/>
    </row>
    <row r="21" spans="2:14" ht="15.75" customHeight="1" x14ac:dyDescent="0.3">
      <c r="C21" s="567" t="s">
        <v>7</v>
      </c>
      <c r="D21" s="568"/>
      <c r="E21" s="364">
        <f>SUM(E15:E20)</f>
        <v>0</v>
      </c>
      <c r="F21" s="64"/>
      <c r="G21" s="102"/>
      <c r="H21" s="103"/>
      <c r="I21" s="75"/>
      <c r="J21" s="104"/>
    </row>
    <row r="22" spans="2:14" ht="5.4" customHeight="1" x14ac:dyDescent="0.3">
      <c r="C22" s="68"/>
      <c r="D22" s="68"/>
      <c r="E22" s="69"/>
      <c r="F22" s="64"/>
      <c r="G22" s="166"/>
      <c r="H22" s="167"/>
      <c r="I22" s="75"/>
      <c r="J22" s="104"/>
      <c r="N22"/>
    </row>
    <row r="23" spans="2:14" s="3" customFormat="1" ht="18.75" customHeight="1" x14ac:dyDescent="0.3">
      <c r="B23" s="4"/>
      <c r="C23" s="571" t="s">
        <v>54</v>
      </c>
      <c r="D23" s="572"/>
      <c r="E23" s="360">
        <f>E12+E21</f>
        <v>200</v>
      </c>
      <c r="F23" s="71"/>
      <c r="G23" s="168"/>
      <c r="H23" s="169"/>
      <c r="I23" s="169"/>
      <c r="J23" s="170"/>
      <c r="K23" s="4"/>
      <c r="L23" s="4"/>
    </row>
    <row r="24" spans="2:14" ht="9.6" customHeight="1" x14ac:dyDescent="0.3">
      <c r="C24" s="78"/>
      <c r="D24" s="78"/>
      <c r="E24" s="61"/>
      <c r="F24" s="60"/>
      <c r="G24" s="79"/>
      <c r="H24" s="79"/>
      <c r="I24" s="79"/>
      <c r="J24" s="79"/>
    </row>
    <row r="25" spans="2:14" s="64" customFormat="1" ht="18.75" customHeight="1" x14ac:dyDescent="0.3">
      <c r="B25" s="62"/>
      <c r="C25" s="486" t="s">
        <v>41</v>
      </c>
      <c r="D25" s="487"/>
      <c r="E25" s="487"/>
      <c r="F25" s="487"/>
      <c r="G25" s="487"/>
      <c r="H25" s="487"/>
      <c r="I25" s="487"/>
      <c r="J25" s="488"/>
      <c r="K25" s="62"/>
      <c r="L25" s="62"/>
    </row>
    <row r="26" spans="2:14" s="64" customFormat="1" ht="25.05" customHeight="1" x14ac:dyDescent="0.3">
      <c r="B26" s="62"/>
      <c r="C26" s="460" t="s">
        <v>11</v>
      </c>
      <c r="D26" s="461"/>
      <c r="E26" s="462"/>
      <c r="F26" s="478" t="s">
        <v>8</v>
      </c>
      <c r="G26" s="462"/>
      <c r="H26" s="111" t="s">
        <v>40</v>
      </c>
      <c r="I26" s="110" t="s">
        <v>5</v>
      </c>
      <c r="J26" s="112" t="s">
        <v>9</v>
      </c>
      <c r="K26" s="62"/>
      <c r="L26" s="62"/>
    </row>
    <row r="27" spans="2:14" ht="15.75" customHeight="1" x14ac:dyDescent="0.3">
      <c r="C27" s="463" t="s">
        <v>56</v>
      </c>
      <c r="D27" s="463"/>
      <c r="E27" s="463"/>
      <c r="F27" s="573">
        <v>5</v>
      </c>
      <c r="G27" s="573"/>
      <c r="H27" s="171">
        <v>0</v>
      </c>
      <c r="I27" s="172">
        <f>+F27-H27</f>
        <v>5</v>
      </c>
      <c r="J27" s="115" t="str">
        <f>IF(I27&lt;&gt;0,"Explanation","")</f>
        <v>Explanation</v>
      </c>
    </row>
    <row r="28" spans="2:14" s="1" customFormat="1" ht="15.75" customHeight="1" x14ac:dyDescent="0.3">
      <c r="C28" s="448" t="s">
        <v>112</v>
      </c>
      <c r="D28" s="448"/>
      <c r="E28" s="448"/>
      <c r="F28" s="574">
        <v>0</v>
      </c>
      <c r="G28" s="574"/>
      <c r="H28" s="173">
        <v>0</v>
      </c>
      <c r="I28" s="174">
        <f t="shared" ref="I28:I33" si="2">+F28-H28</f>
        <v>0</v>
      </c>
      <c r="J28" s="119" t="str">
        <f>IF(I28&lt;&gt;0,"Explanation","")</f>
        <v/>
      </c>
    </row>
    <row r="29" spans="2:14" s="1" customFormat="1" ht="15.75" customHeight="1" x14ac:dyDescent="0.3">
      <c r="C29" s="464" t="s">
        <v>20</v>
      </c>
      <c r="D29" s="464"/>
      <c r="E29" s="464"/>
      <c r="F29" s="574">
        <v>0</v>
      </c>
      <c r="G29" s="574"/>
      <c r="H29" s="173">
        <v>0</v>
      </c>
      <c r="I29" s="174">
        <f t="shared" si="2"/>
        <v>0</v>
      </c>
      <c r="J29" s="119" t="str">
        <f t="shared" ref="J29:J32" si="3">IF(I29&lt;&gt;0,"Explanation","")</f>
        <v/>
      </c>
    </row>
    <row r="30" spans="2:14" s="1" customFormat="1" ht="15.75" customHeight="1" x14ac:dyDescent="0.3">
      <c r="C30" s="464" t="s">
        <v>20</v>
      </c>
      <c r="D30" s="464"/>
      <c r="E30" s="464"/>
      <c r="F30" s="574">
        <v>0</v>
      </c>
      <c r="G30" s="574"/>
      <c r="H30" s="173">
        <v>0</v>
      </c>
      <c r="I30" s="174">
        <f t="shared" si="2"/>
        <v>0</v>
      </c>
      <c r="J30" s="119" t="str">
        <f t="shared" si="3"/>
        <v/>
      </c>
    </row>
    <row r="31" spans="2:14" s="1" customFormat="1" ht="15.75" customHeight="1" x14ac:dyDescent="0.3">
      <c r="C31" s="464" t="s">
        <v>20</v>
      </c>
      <c r="D31" s="464"/>
      <c r="E31" s="464"/>
      <c r="F31" s="574">
        <v>0</v>
      </c>
      <c r="G31" s="574"/>
      <c r="H31" s="173">
        <v>0</v>
      </c>
      <c r="I31" s="174">
        <f t="shared" si="2"/>
        <v>0</v>
      </c>
      <c r="J31" s="119" t="str">
        <f t="shared" si="3"/>
        <v/>
      </c>
    </row>
    <row r="32" spans="2:14" s="1" customFormat="1" ht="15.75" customHeight="1" x14ac:dyDescent="0.3">
      <c r="C32" s="482" t="s">
        <v>20</v>
      </c>
      <c r="D32" s="482"/>
      <c r="E32" s="482"/>
      <c r="F32" s="575">
        <v>0</v>
      </c>
      <c r="G32" s="575"/>
      <c r="H32" s="356">
        <v>0</v>
      </c>
      <c r="I32" s="359">
        <f t="shared" si="2"/>
        <v>0</v>
      </c>
      <c r="J32" s="216" t="str">
        <f t="shared" si="3"/>
        <v/>
      </c>
    </row>
    <row r="33" spans="1:38" ht="18.75" customHeight="1" x14ac:dyDescent="0.3">
      <c r="C33" s="465" t="s">
        <v>53</v>
      </c>
      <c r="D33" s="465"/>
      <c r="E33" s="465"/>
      <c r="F33" s="576">
        <f>SUM(F27:G32)</f>
        <v>5</v>
      </c>
      <c r="G33" s="576"/>
      <c r="H33" s="358">
        <f>SUM(H27:H32)</f>
        <v>0</v>
      </c>
      <c r="I33" s="174">
        <f t="shared" si="2"/>
        <v>5</v>
      </c>
      <c r="J33" s="119" t="str">
        <f>IF(I33&lt;&gt;0,"Explanation","")</f>
        <v>Explanation</v>
      </c>
    </row>
    <row r="34" spans="1:38" ht="7.8" customHeight="1" x14ac:dyDescent="0.3">
      <c r="C34" s="78"/>
      <c r="D34" s="78"/>
      <c r="E34" s="61"/>
      <c r="F34" s="60"/>
      <c r="G34" s="79"/>
      <c r="H34" s="79"/>
      <c r="I34" s="79"/>
      <c r="J34" s="79"/>
      <c r="V34" s="11"/>
    </row>
    <row r="35" spans="1:38" s="64" customFormat="1" ht="18.75" customHeight="1" x14ac:dyDescent="0.3">
      <c r="B35" s="62"/>
      <c r="C35" s="468" t="s">
        <v>10</v>
      </c>
      <c r="D35" s="469"/>
      <c r="E35" s="469"/>
      <c r="F35" s="469"/>
      <c r="G35" s="469"/>
      <c r="H35" s="469"/>
      <c r="I35" s="469"/>
      <c r="J35" s="470"/>
      <c r="K35" s="62"/>
      <c r="L35" s="62"/>
    </row>
    <row r="36" spans="1:38" s="83" customFormat="1" ht="41.4" customHeight="1" x14ac:dyDescent="0.3">
      <c r="A36" s="81"/>
      <c r="B36" s="82"/>
      <c r="C36" s="485" t="s">
        <v>87</v>
      </c>
      <c r="D36" s="479"/>
      <c r="E36" s="479"/>
      <c r="F36" s="479" t="s">
        <v>38</v>
      </c>
      <c r="G36" s="479"/>
      <c r="H36" s="97" t="s">
        <v>12</v>
      </c>
      <c r="I36" s="97" t="s">
        <v>40</v>
      </c>
      <c r="J36" s="149" t="s">
        <v>5</v>
      </c>
      <c r="K36" s="82"/>
      <c r="L36" s="82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38" s="24" customFormat="1" ht="15.75" customHeight="1" x14ac:dyDescent="0.3">
      <c r="A37" s="21"/>
      <c r="B37" s="10"/>
      <c r="C37" s="484" t="s">
        <v>13</v>
      </c>
      <c r="D37" s="464"/>
      <c r="E37" s="464"/>
      <c r="F37" s="574">
        <v>0</v>
      </c>
      <c r="G37" s="574"/>
      <c r="H37" s="173">
        <v>0</v>
      </c>
      <c r="I37" s="173">
        <v>0</v>
      </c>
      <c r="J37" s="175">
        <f t="shared" ref="J37:J47" si="4">F37+H37-I37</f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24" customFormat="1" ht="15.75" customHeight="1" x14ac:dyDescent="0.3">
      <c r="A38" s="21"/>
      <c r="B38" s="10"/>
      <c r="C38" s="484" t="s">
        <v>14</v>
      </c>
      <c r="D38" s="464"/>
      <c r="E38" s="464"/>
      <c r="F38" s="574">
        <v>0</v>
      </c>
      <c r="G38" s="574">
        <v>0</v>
      </c>
      <c r="H38" s="173">
        <v>0</v>
      </c>
      <c r="I38" s="173">
        <v>0</v>
      </c>
      <c r="J38" s="175">
        <f t="shared" si="4"/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24" customFormat="1" ht="15.75" customHeight="1" x14ac:dyDescent="0.3">
      <c r="A39" s="21"/>
      <c r="B39" s="10"/>
      <c r="C39" s="484" t="s">
        <v>15</v>
      </c>
      <c r="D39" s="464"/>
      <c r="E39" s="464"/>
      <c r="F39" s="574">
        <v>5</v>
      </c>
      <c r="G39" s="574">
        <v>0</v>
      </c>
      <c r="H39" s="173">
        <v>0</v>
      </c>
      <c r="I39" s="173">
        <v>0</v>
      </c>
      <c r="J39" s="175">
        <f t="shared" si="4"/>
        <v>5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s="24" customFormat="1" ht="15.75" customHeight="1" x14ac:dyDescent="0.3">
      <c r="A40" s="21"/>
      <c r="B40" s="10"/>
      <c r="C40" s="484" t="s">
        <v>16</v>
      </c>
      <c r="D40" s="464"/>
      <c r="E40" s="464"/>
      <c r="F40" s="574">
        <v>0</v>
      </c>
      <c r="G40" s="574">
        <v>0</v>
      </c>
      <c r="H40" s="173">
        <v>5</v>
      </c>
      <c r="I40" s="173">
        <v>0</v>
      </c>
      <c r="J40" s="175">
        <f t="shared" si="4"/>
        <v>5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s="24" customFormat="1" ht="15.75" customHeight="1" x14ac:dyDescent="0.3">
      <c r="A41" s="21"/>
      <c r="B41" s="10"/>
      <c r="C41" s="484" t="s">
        <v>17</v>
      </c>
      <c r="D41" s="464"/>
      <c r="E41" s="464"/>
      <c r="F41" s="574">
        <v>0</v>
      </c>
      <c r="G41" s="574">
        <v>0</v>
      </c>
      <c r="H41" s="173">
        <v>0</v>
      </c>
      <c r="I41" s="173">
        <v>5</v>
      </c>
      <c r="J41" s="175">
        <f t="shared" si="4"/>
        <v>-5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s="24" customFormat="1" ht="15.75" customHeight="1" x14ac:dyDescent="0.3">
      <c r="A42" s="21"/>
      <c r="B42" s="10"/>
      <c r="C42" s="484" t="s">
        <v>18</v>
      </c>
      <c r="D42" s="464"/>
      <c r="E42" s="464"/>
      <c r="F42" s="574">
        <v>0</v>
      </c>
      <c r="G42" s="574">
        <v>0</v>
      </c>
      <c r="H42" s="173">
        <v>0</v>
      </c>
      <c r="I42" s="173">
        <v>0</v>
      </c>
      <c r="J42" s="175">
        <f t="shared" si="4"/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s="24" customFormat="1" ht="15.75" customHeight="1" x14ac:dyDescent="0.3">
      <c r="A43" s="21"/>
      <c r="B43" s="10"/>
      <c r="C43" s="484" t="s">
        <v>19</v>
      </c>
      <c r="D43" s="464"/>
      <c r="E43" s="464"/>
      <c r="F43" s="574">
        <v>0</v>
      </c>
      <c r="G43" s="574">
        <v>0</v>
      </c>
      <c r="H43" s="173">
        <v>0</v>
      </c>
      <c r="I43" s="173">
        <v>0</v>
      </c>
      <c r="J43" s="175">
        <f t="shared" si="4"/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s="24" customFormat="1" ht="15.75" customHeight="1" x14ac:dyDescent="0.3">
      <c r="A44" s="21"/>
      <c r="B44" s="10"/>
      <c r="C44" s="484" t="s">
        <v>20</v>
      </c>
      <c r="D44" s="464"/>
      <c r="E44" s="464"/>
      <c r="F44" s="574">
        <v>0</v>
      </c>
      <c r="G44" s="574">
        <v>0</v>
      </c>
      <c r="H44" s="173">
        <v>0</v>
      </c>
      <c r="I44" s="173">
        <v>0</v>
      </c>
      <c r="J44" s="175">
        <f t="shared" si="4"/>
        <v>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s="24" customFormat="1" ht="15.75" customHeight="1" x14ac:dyDescent="0.3">
      <c r="A45" s="21"/>
      <c r="B45" s="10"/>
      <c r="C45" s="484" t="s">
        <v>20</v>
      </c>
      <c r="D45" s="464"/>
      <c r="E45" s="464"/>
      <c r="F45" s="574">
        <v>0</v>
      </c>
      <c r="G45" s="574">
        <v>0</v>
      </c>
      <c r="H45" s="173">
        <v>0</v>
      </c>
      <c r="I45" s="173">
        <v>0</v>
      </c>
      <c r="J45" s="175">
        <f t="shared" si="4"/>
        <v>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s="24" customFormat="1" ht="15.75" customHeight="1" x14ac:dyDescent="0.3">
      <c r="A46" s="21"/>
      <c r="B46" s="10"/>
      <c r="C46" s="483" t="s">
        <v>20</v>
      </c>
      <c r="D46" s="482"/>
      <c r="E46" s="482"/>
      <c r="F46" s="575">
        <v>0</v>
      </c>
      <c r="G46" s="575">
        <v>0</v>
      </c>
      <c r="H46" s="356">
        <v>0</v>
      </c>
      <c r="I46" s="356">
        <v>0</v>
      </c>
      <c r="J46" s="357">
        <f t="shared" si="4"/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s="12" customFormat="1" ht="18.75" customHeight="1" x14ac:dyDescent="0.3">
      <c r="A47" s="16"/>
      <c r="B47" s="10"/>
      <c r="C47" s="465" t="s">
        <v>21</v>
      </c>
      <c r="D47" s="465"/>
      <c r="E47" s="465"/>
      <c r="F47" s="576">
        <f>SUM(F37:G46)</f>
        <v>5</v>
      </c>
      <c r="G47" s="576"/>
      <c r="H47" s="358">
        <f t="shared" ref="H47:I47" si="5">SUM(H37:H46)</f>
        <v>5</v>
      </c>
      <c r="I47" s="358">
        <f t="shared" si="5"/>
        <v>5</v>
      </c>
      <c r="J47" s="174">
        <f t="shared" si="4"/>
        <v>5</v>
      </c>
      <c r="K47" s="10"/>
      <c r="L47" s="10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5.0999999999999996" customHeight="1" x14ac:dyDescent="0.3">
      <c r="A48" s="7"/>
      <c r="C48" s="64"/>
      <c r="D48" s="64"/>
      <c r="E48" s="64"/>
      <c r="F48" s="64"/>
      <c r="G48" s="86"/>
      <c r="H48" s="86"/>
      <c r="I48" s="64"/>
      <c r="J48" s="64"/>
    </row>
    <row r="49" spans="1:12" ht="15.75" customHeight="1" x14ac:dyDescent="0.3">
      <c r="A49" s="7"/>
      <c r="C49" s="577" t="s">
        <v>22</v>
      </c>
      <c r="D49" s="578"/>
      <c r="E49" s="578"/>
      <c r="F49" s="176"/>
      <c r="G49" s="176"/>
      <c r="H49" s="176"/>
      <c r="I49" s="176"/>
      <c r="J49" s="177"/>
    </row>
    <row r="50" spans="1:12" ht="13.2" hidden="1" customHeight="1" x14ac:dyDescent="0.3">
      <c r="A50" s="7"/>
      <c r="C50" s="178"/>
      <c r="D50" s="124"/>
      <c r="E50" s="75"/>
      <c r="F50" s="75"/>
      <c r="G50" s="75"/>
      <c r="H50" s="75"/>
      <c r="I50" s="75"/>
      <c r="J50" s="179"/>
    </row>
    <row r="51" spans="1:12" ht="17.399999999999999" hidden="1" x14ac:dyDescent="0.3">
      <c r="A51" s="7"/>
      <c r="C51" s="180"/>
      <c r="D51" s="75"/>
      <c r="E51" s="75"/>
      <c r="F51" s="75"/>
      <c r="G51" s="75"/>
      <c r="H51" s="75"/>
      <c r="I51" s="75"/>
      <c r="J51" s="179"/>
    </row>
    <row r="52" spans="1:12" ht="17.399999999999999" hidden="1" x14ac:dyDescent="0.3">
      <c r="A52" s="7"/>
      <c r="C52" s="180"/>
      <c r="D52" s="75"/>
      <c r="E52" s="75"/>
      <c r="F52" s="75"/>
      <c r="G52" s="75"/>
      <c r="H52" s="75"/>
      <c r="I52" s="75"/>
      <c r="J52" s="179"/>
    </row>
    <row r="53" spans="1:12" ht="17.399999999999999" hidden="1" x14ac:dyDescent="0.3">
      <c r="C53" s="180"/>
      <c r="D53" s="75"/>
      <c r="E53" s="75"/>
      <c r="F53" s="75"/>
      <c r="G53" s="75"/>
      <c r="H53" s="75"/>
      <c r="I53" s="75"/>
      <c r="J53" s="179"/>
    </row>
    <row r="54" spans="1:12" ht="17.399999999999999" hidden="1" x14ac:dyDescent="0.3">
      <c r="C54" s="180"/>
      <c r="D54" s="75"/>
      <c r="E54" s="75"/>
      <c r="F54" s="75"/>
      <c r="G54" s="75"/>
      <c r="H54" s="75"/>
      <c r="I54" s="75"/>
      <c r="J54" s="179"/>
    </row>
    <row r="55" spans="1:12" ht="17.399999999999999" hidden="1" x14ac:dyDescent="0.3">
      <c r="C55" s="181"/>
      <c r="D55" s="64"/>
      <c r="E55" s="64"/>
      <c r="F55" s="62"/>
      <c r="G55" s="62"/>
      <c r="H55" s="62"/>
      <c r="I55" s="62"/>
      <c r="J55" s="182"/>
    </row>
    <row r="56" spans="1:12" ht="17.399999999999999" hidden="1" x14ac:dyDescent="0.3">
      <c r="C56" s="181"/>
      <c r="D56" s="64"/>
      <c r="E56" s="64"/>
      <c r="F56" s="62"/>
      <c r="G56" s="62"/>
      <c r="H56" s="62"/>
      <c r="I56" s="62"/>
      <c r="J56" s="182"/>
    </row>
    <row r="57" spans="1:12" ht="17.399999999999999" hidden="1" x14ac:dyDescent="0.3">
      <c r="C57" s="181"/>
      <c r="D57" s="64"/>
      <c r="E57" s="64"/>
      <c r="F57" s="62"/>
      <c r="G57" s="62"/>
      <c r="H57" s="62"/>
      <c r="I57" s="62"/>
      <c r="J57" s="182"/>
    </row>
    <row r="58" spans="1:12" ht="17.399999999999999" hidden="1" x14ac:dyDescent="0.3">
      <c r="C58" s="181"/>
      <c r="D58" s="64"/>
      <c r="E58" s="64"/>
      <c r="F58" s="62"/>
      <c r="G58" s="62"/>
      <c r="H58" s="62"/>
      <c r="I58" s="62"/>
      <c r="J58" s="182"/>
    </row>
    <row r="59" spans="1:12" ht="17.399999999999999" hidden="1" x14ac:dyDescent="0.3">
      <c r="B59" s="2"/>
      <c r="C59" s="181"/>
      <c r="D59" s="64"/>
      <c r="E59" s="64"/>
      <c r="F59" s="62"/>
      <c r="G59" s="62"/>
      <c r="H59" s="62"/>
      <c r="I59" s="62"/>
      <c r="J59" s="182"/>
      <c r="K59" s="2"/>
      <c r="L59" s="2"/>
    </row>
    <row r="60" spans="1:12" ht="17.399999999999999" hidden="1" x14ac:dyDescent="0.3">
      <c r="B60" s="2"/>
      <c r="C60" s="181"/>
      <c r="D60" s="64"/>
      <c r="E60" s="64"/>
      <c r="F60" s="62"/>
      <c r="G60" s="62"/>
      <c r="H60" s="62"/>
      <c r="I60" s="62"/>
      <c r="J60" s="182"/>
      <c r="K60" s="2"/>
      <c r="L60" s="2"/>
    </row>
    <row r="61" spans="1:12" ht="17.399999999999999" hidden="1" x14ac:dyDescent="0.3">
      <c r="B61" s="2"/>
      <c r="C61" s="181"/>
      <c r="D61" s="64"/>
      <c r="E61" s="64"/>
      <c r="F61" s="62"/>
      <c r="G61" s="62"/>
      <c r="H61" s="62"/>
      <c r="I61" s="62"/>
      <c r="J61" s="182"/>
      <c r="K61" s="2"/>
      <c r="L61" s="2"/>
    </row>
    <row r="62" spans="1:12" ht="17.399999999999999" hidden="1" x14ac:dyDescent="0.3">
      <c r="B62" s="2"/>
      <c r="C62" s="181"/>
      <c r="D62" s="64"/>
      <c r="E62" s="64"/>
      <c r="F62" s="62"/>
      <c r="G62" s="62"/>
      <c r="H62" s="62"/>
      <c r="I62" s="62"/>
      <c r="J62" s="182"/>
      <c r="K62" s="2"/>
      <c r="L62" s="2"/>
    </row>
    <row r="63" spans="1:12" ht="17.399999999999999" hidden="1" x14ac:dyDescent="0.3">
      <c r="B63" s="2"/>
      <c r="C63" s="181"/>
      <c r="D63" s="64"/>
      <c r="E63" s="64"/>
      <c r="F63" s="62"/>
      <c r="G63" s="62"/>
      <c r="H63" s="62"/>
      <c r="I63" s="62"/>
      <c r="J63" s="182"/>
      <c r="K63" s="2"/>
      <c r="L63" s="2"/>
    </row>
    <row r="64" spans="1:12" ht="17.399999999999999" hidden="1" x14ac:dyDescent="0.3">
      <c r="B64" s="2"/>
      <c r="C64" s="181"/>
      <c r="D64" s="64"/>
      <c r="E64" s="64"/>
      <c r="F64" s="62"/>
      <c r="G64" s="62"/>
      <c r="H64" s="62"/>
      <c r="I64" s="62"/>
      <c r="J64" s="182"/>
      <c r="K64" s="2"/>
      <c r="L64" s="2"/>
    </row>
    <row r="65" spans="3:10" s="2" customFormat="1" ht="17.399999999999999" hidden="1" x14ac:dyDescent="0.3">
      <c r="C65" s="181"/>
      <c r="D65" s="64"/>
      <c r="E65" s="64"/>
      <c r="F65" s="62"/>
      <c r="G65" s="62"/>
      <c r="H65" s="62"/>
      <c r="I65" s="62"/>
      <c r="J65" s="182"/>
    </row>
    <row r="66" spans="3:10" s="2" customFormat="1" ht="17.399999999999999" hidden="1" x14ac:dyDescent="0.3">
      <c r="C66" s="181"/>
      <c r="D66" s="64"/>
      <c r="E66" s="64"/>
      <c r="F66" s="62"/>
      <c r="G66" s="62"/>
      <c r="H66" s="62"/>
      <c r="I66" s="62"/>
      <c r="J66" s="182"/>
    </row>
    <row r="67" spans="3:10" s="2" customFormat="1" ht="17.399999999999999" hidden="1" x14ac:dyDescent="0.3">
      <c r="C67" s="181"/>
      <c r="D67" s="64"/>
      <c r="E67" s="64"/>
      <c r="F67" s="62"/>
      <c r="G67" s="62"/>
      <c r="H67" s="62"/>
      <c r="I67" s="62"/>
      <c r="J67" s="182"/>
    </row>
    <row r="68" spans="3:10" s="2" customFormat="1" ht="17.399999999999999" hidden="1" x14ac:dyDescent="0.3">
      <c r="C68" s="181"/>
      <c r="D68" s="64"/>
      <c r="E68" s="64"/>
      <c r="F68" s="62"/>
      <c r="G68" s="62"/>
      <c r="H68" s="62"/>
      <c r="I68" s="62"/>
      <c r="J68" s="182"/>
    </row>
    <row r="69" spans="3:10" s="2" customFormat="1" ht="17.399999999999999" hidden="1" x14ac:dyDescent="0.3">
      <c r="C69" s="181"/>
      <c r="D69" s="64"/>
      <c r="E69" s="64"/>
      <c r="F69" s="62"/>
      <c r="G69" s="62"/>
      <c r="H69" s="62"/>
      <c r="I69" s="62"/>
      <c r="J69" s="182"/>
    </row>
    <row r="70" spans="3:10" s="2" customFormat="1" ht="17.399999999999999" hidden="1" x14ac:dyDescent="0.3">
      <c r="C70" s="181"/>
      <c r="D70" s="64"/>
      <c r="E70" s="64"/>
      <c r="F70" s="62"/>
      <c r="G70" s="62"/>
      <c r="H70" s="62"/>
      <c r="I70" s="62"/>
      <c r="J70" s="182"/>
    </row>
    <row r="71" spans="3:10" s="2" customFormat="1" ht="17.399999999999999" hidden="1" x14ac:dyDescent="0.3">
      <c r="C71" s="181"/>
      <c r="D71" s="64"/>
      <c r="E71" s="64"/>
      <c r="F71" s="62"/>
      <c r="G71" s="62"/>
      <c r="H71" s="62"/>
      <c r="I71" s="62"/>
      <c r="J71" s="182"/>
    </row>
    <row r="72" spans="3:10" s="2" customFormat="1" ht="17.399999999999999" hidden="1" x14ac:dyDescent="0.3">
      <c r="C72" s="181"/>
      <c r="D72" s="64"/>
      <c r="E72" s="64"/>
      <c r="F72" s="62"/>
      <c r="G72" s="62"/>
      <c r="H72" s="62"/>
      <c r="I72" s="62"/>
      <c r="J72" s="182"/>
    </row>
    <row r="73" spans="3:10" s="2" customFormat="1" ht="17.399999999999999" hidden="1" x14ac:dyDescent="0.3">
      <c r="C73" s="181"/>
      <c r="D73" s="64"/>
      <c r="E73" s="64"/>
      <c r="F73" s="62"/>
      <c r="G73" s="62"/>
      <c r="H73" s="62"/>
      <c r="I73" s="62"/>
      <c r="J73" s="182"/>
    </row>
    <row r="74" spans="3:10" s="2" customFormat="1" ht="17.399999999999999" hidden="1" x14ac:dyDescent="0.3">
      <c r="C74" s="181"/>
      <c r="D74" s="64"/>
      <c r="E74" s="64"/>
      <c r="F74" s="62"/>
      <c r="G74" s="62"/>
      <c r="H74" s="62"/>
      <c r="I74" s="62"/>
      <c r="J74" s="182"/>
    </row>
    <row r="75" spans="3:10" s="2" customFormat="1" ht="17.399999999999999" hidden="1" x14ac:dyDescent="0.3">
      <c r="C75" s="181"/>
      <c r="D75" s="64"/>
      <c r="E75" s="64"/>
      <c r="F75" s="62"/>
      <c r="G75" s="62"/>
      <c r="H75" s="62"/>
      <c r="I75" s="62"/>
      <c r="J75" s="182"/>
    </row>
    <row r="76" spans="3:10" s="2" customFormat="1" ht="17.399999999999999" hidden="1" x14ac:dyDescent="0.3">
      <c r="C76" s="181"/>
      <c r="D76" s="64"/>
      <c r="E76" s="64"/>
      <c r="F76" s="62"/>
      <c r="G76" s="62"/>
      <c r="H76" s="62"/>
      <c r="I76" s="62"/>
      <c r="J76" s="182"/>
    </row>
    <row r="77" spans="3:10" s="2" customFormat="1" ht="17.399999999999999" hidden="1" x14ac:dyDescent="0.3">
      <c r="C77" s="181"/>
      <c r="D77" s="64"/>
      <c r="E77" s="64"/>
      <c r="F77" s="62"/>
      <c r="G77" s="62"/>
      <c r="H77" s="62"/>
      <c r="I77" s="62"/>
      <c r="J77" s="182"/>
    </row>
    <row r="78" spans="3:10" s="2" customFormat="1" ht="17.399999999999999" hidden="1" x14ac:dyDescent="0.3">
      <c r="C78" s="181"/>
      <c r="D78" s="64"/>
      <c r="E78" s="64"/>
      <c r="F78" s="62"/>
      <c r="G78" s="62"/>
      <c r="H78" s="62"/>
      <c r="I78" s="62"/>
      <c r="J78" s="182"/>
    </row>
    <row r="79" spans="3:10" s="2" customFormat="1" ht="17.399999999999999" hidden="1" x14ac:dyDescent="0.3">
      <c r="C79" s="181"/>
      <c r="D79" s="64"/>
      <c r="E79" s="64"/>
      <c r="F79" s="62"/>
      <c r="G79" s="62"/>
      <c r="H79" s="62"/>
      <c r="I79" s="62"/>
      <c r="J79" s="182"/>
    </row>
    <row r="80" spans="3:10" s="2" customFormat="1" ht="17.399999999999999" hidden="1" x14ac:dyDescent="0.3">
      <c r="C80" s="181"/>
      <c r="D80" s="64"/>
      <c r="E80" s="64"/>
      <c r="F80" s="62"/>
      <c r="G80" s="62"/>
      <c r="H80" s="62"/>
      <c r="I80" s="62"/>
      <c r="J80" s="182"/>
    </row>
    <row r="81" spans="3:10" s="2" customFormat="1" ht="17.399999999999999" hidden="1" x14ac:dyDescent="0.3">
      <c r="C81" s="181"/>
      <c r="D81" s="64"/>
      <c r="E81" s="64"/>
      <c r="F81" s="62"/>
      <c r="G81" s="62"/>
      <c r="H81" s="62"/>
      <c r="I81" s="62"/>
      <c r="J81" s="182"/>
    </row>
    <row r="82" spans="3:10" s="2" customFormat="1" ht="17.399999999999999" hidden="1" x14ac:dyDescent="0.3">
      <c r="C82" s="181"/>
      <c r="D82" s="64"/>
      <c r="E82" s="64"/>
      <c r="F82" s="62"/>
      <c r="G82" s="62"/>
      <c r="H82" s="62"/>
      <c r="I82" s="62"/>
      <c r="J82" s="182"/>
    </row>
    <row r="83" spans="3:10" s="2" customFormat="1" ht="17.399999999999999" hidden="1" x14ac:dyDescent="0.3">
      <c r="C83" s="181"/>
      <c r="D83" s="64"/>
      <c r="E83" s="64"/>
      <c r="F83" s="62"/>
      <c r="G83" s="62"/>
      <c r="H83" s="62"/>
      <c r="I83" s="62"/>
      <c r="J83" s="182"/>
    </row>
    <row r="84" spans="3:10" s="2" customFormat="1" ht="17.399999999999999" hidden="1" x14ac:dyDescent="0.3">
      <c r="C84" s="181"/>
      <c r="D84" s="64"/>
      <c r="E84" s="64"/>
      <c r="F84" s="62"/>
      <c r="G84" s="62"/>
      <c r="H84" s="62"/>
      <c r="I84" s="62"/>
      <c r="J84" s="182"/>
    </row>
    <row r="85" spans="3:10" s="2" customFormat="1" ht="17.399999999999999" hidden="1" x14ac:dyDescent="0.3">
      <c r="C85" s="181"/>
      <c r="D85" s="64"/>
      <c r="E85" s="64"/>
      <c r="F85" s="62"/>
      <c r="G85" s="62"/>
      <c r="H85" s="62"/>
      <c r="I85" s="62"/>
      <c r="J85" s="182"/>
    </row>
    <row r="86" spans="3:10" s="2" customFormat="1" ht="17.399999999999999" hidden="1" x14ac:dyDescent="0.3">
      <c r="C86" s="181"/>
      <c r="D86" s="64"/>
      <c r="E86" s="64"/>
      <c r="F86" s="62"/>
      <c r="G86" s="62"/>
      <c r="H86" s="62"/>
      <c r="I86" s="62"/>
      <c r="J86" s="182"/>
    </row>
    <row r="87" spans="3:10" s="2" customFormat="1" ht="17.399999999999999" hidden="1" x14ac:dyDescent="0.3">
      <c r="C87" s="181"/>
      <c r="D87" s="64"/>
      <c r="E87" s="64"/>
      <c r="F87" s="62"/>
      <c r="G87" s="62"/>
      <c r="H87" s="62"/>
      <c r="I87" s="62"/>
      <c r="J87" s="182"/>
    </row>
    <row r="88" spans="3:10" s="2" customFormat="1" ht="17.399999999999999" hidden="1" x14ac:dyDescent="0.3">
      <c r="C88" s="181"/>
      <c r="D88" s="64"/>
      <c r="E88" s="64"/>
      <c r="F88" s="62"/>
      <c r="G88" s="62"/>
      <c r="H88" s="62"/>
      <c r="I88" s="62"/>
      <c r="J88" s="182"/>
    </row>
    <row r="89" spans="3:10" s="2" customFormat="1" ht="17.399999999999999" hidden="1" x14ac:dyDescent="0.3">
      <c r="C89" s="181"/>
      <c r="D89" s="64"/>
      <c r="E89" s="64"/>
      <c r="F89" s="62"/>
      <c r="G89" s="62"/>
      <c r="H89" s="62"/>
      <c r="I89" s="62"/>
      <c r="J89" s="182"/>
    </row>
    <row r="90" spans="3:10" s="2" customFormat="1" ht="17.399999999999999" hidden="1" x14ac:dyDescent="0.3">
      <c r="C90" s="181"/>
      <c r="D90" s="64"/>
      <c r="E90" s="64"/>
      <c r="F90" s="62"/>
      <c r="G90" s="62"/>
      <c r="H90" s="62"/>
      <c r="I90" s="62"/>
      <c r="J90" s="182"/>
    </row>
    <row r="91" spans="3:10" s="2" customFormat="1" ht="17.399999999999999" hidden="1" x14ac:dyDescent="0.3">
      <c r="C91" s="181"/>
      <c r="D91" s="64"/>
      <c r="E91" s="64"/>
      <c r="F91" s="62"/>
      <c r="G91" s="62"/>
      <c r="H91" s="62"/>
      <c r="I91" s="62"/>
      <c r="J91" s="182"/>
    </row>
    <row r="92" spans="3:10" s="2" customFormat="1" ht="17.399999999999999" hidden="1" x14ac:dyDescent="0.3">
      <c r="C92" s="181"/>
      <c r="D92" s="64"/>
      <c r="E92" s="64"/>
      <c r="F92" s="62"/>
      <c r="G92" s="62"/>
      <c r="H92" s="62"/>
      <c r="I92" s="62"/>
      <c r="J92" s="182"/>
    </row>
    <row r="93" spans="3:10" s="2" customFormat="1" ht="17.399999999999999" hidden="1" x14ac:dyDescent="0.3">
      <c r="C93" s="181"/>
      <c r="D93" s="64"/>
      <c r="E93" s="64"/>
      <c r="F93" s="62"/>
      <c r="G93" s="62"/>
      <c r="H93" s="62"/>
      <c r="I93" s="62"/>
      <c r="J93" s="182"/>
    </row>
    <row r="94" spans="3:10" s="2" customFormat="1" ht="17.399999999999999" hidden="1" x14ac:dyDescent="0.3">
      <c r="C94" s="181"/>
      <c r="D94" s="64"/>
      <c r="E94" s="64"/>
      <c r="F94" s="62"/>
      <c r="G94" s="62"/>
      <c r="H94" s="62"/>
      <c r="I94" s="62"/>
      <c r="J94" s="182"/>
    </row>
    <row r="95" spans="3:10" s="2" customFormat="1" ht="17.399999999999999" hidden="1" x14ac:dyDescent="0.3">
      <c r="C95" s="181"/>
      <c r="D95" s="64"/>
      <c r="E95" s="64"/>
      <c r="F95" s="62"/>
      <c r="G95" s="62"/>
      <c r="H95" s="62"/>
      <c r="I95" s="62"/>
      <c r="J95" s="182"/>
    </row>
    <row r="96" spans="3:10" s="2" customFormat="1" ht="17.399999999999999" hidden="1" x14ac:dyDescent="0.3">
      <c r="C96" s="181"/>
      <c r="D96" s="64"/>
      <c r="E96" s="64"/>
      <c r="F96" s="62"/>
      <c r="G96" s="62"/>
      <c r="H96" s="62"/>
      <c r="I96" s="62"/>
      <c r="J96" s="182"/>
    </row>
    <row r="97" spans="3:10" s="2" customFormat="1" ht="17.399999999999999" hidden="1" x14ac:dyDescent="0.3">
      <c r="C97" s="181"/>
      <c r="D97" s="64"/>
      <c r="E97" s="64"/>
      <c r="F97" s="62"/>
      <c r="G97" s="62"/>
      <c r="H97" s="62"/>
      <c r="I97" s="62"/>
      <c r="J97" s="182"/>
    </row>
    <row r="98" spans="3:10" s="2" customFormat="1" ht="17.399999999999999" hidden="1" x14ac:dyDescent="0.3">
      <c r="C98" s="181"/>
      <c r="D98" s="64"/>
      <c r="E98" s="64"/>
      <c r="F98" s="62"/>
      <c r="G98" s="62"/>
      <c r="H98" s="62"/>
      <c r="I98" s="62"/>
      <c r="J98" s="182"/>
    </row>
    <row r="99" spans="3:10" s="2" customFormat="1" ht="17.399999999999999" hidden="1" x14ac:dyDescent="0.3">
      <c r="C99" s="181"/>
      <c r="D99" s="64"/>
      <c r="E99" s="64"/>
      <c r="F99" s="62"/>
      <c r="G99" s="62"/>
      <c r="H99" s="62"/>
      <c r="I99" s="62"/>
      <c r="J99" s="182"/>
    </row>
    <row r="100" spans="3:10" s="2" customFormat="1" ht="17.399999999999999" hidden="1" x14ac:dyDescent="0.3">
      <c r="C100" s="181"/>
      <c r="D100" s="64"/>
      <c r="E100" s="64"/>
      <c r="F100" s="62"/>
      <c r="G100" s="62"/>
      <c r="H100" s="62"/>
      <c r="I100" s="62"/>
      <c r="J100" s="182"/>
    </row>
    <row r="101" spans="3:10" s="2" customFormat="1" ht="17.399999999999999" hidden="1" x14ac:dyDescent="0.3">
      <c r="C101" s="181"/>
      <c r="D101" s="64"/>
      <c r="E101" s="64"/>
      <c r="F101" s="62"/>
      <c r="G101" s="62"/>
      <c r="H101" s="62"/>
      <c r="I101" s="62"/>
      <c r="J101" s="182"/>
    </row>
    <row r="102" spans="3:10" s="2" customFormat="1" ht="17.399999999999999" hidden="1" x14ac:dyDescent="0.3">
      <c r="C102" s="181"/>
      <c r="D102" s="64"/>
      <c r="E102" s="64"/>
      <c r="F102" s="62"/>
      <c r="G102" s="62"/>
      <c r="H102" s="62"/>
      <c r="I102" s="62"/>
      <c r="J102" s="182"/>
    </row>
    <row r="103" spans="3:10" s="2" customFormat="1" ht="17.399999999999999" hidden="1" x14ac:dyDescent="0.3">
      <c r="C103" s="181"/>
      <c r="D103" s="64"/>
      <c r="E103" s="64"/>
      <c r="F103" s="62"/>
      <c r="G103" s="62"/>
      <c r="H103" s="62"/>
      <c r="I103" s="62"/>
      <c r="J103" s="182"/>
    </row>
    <row r="104" spans="3:10" s="2" customFormat="1" ht="17.399999999999999" hidden="1" x14ac:dyDescent="0.3">
      <c r="C104" s="181"/>
      <c r="D104" s="64"/>
      <c r="E104" s="64"/>
      <c r="F104" s="62"/>
      <c r="G104" s="62"/>
      <c r="H104" s="62"/>
      <c r="I104" s="62"/>
      <c r="J104" s="182"/>
    </row>
    <row r="105" spans="3:10" s="2" customFormat="1" ht="17.399999999999999" hidden="1" x14ac:dyDescent="0.3">
      <c r="C105" s="181"/>
      <c r="D105" s="64"/>
      <c r="E105" s="64"/>
      <c r="F105" s="62"/>
      <c r="G105" s="62"/>
      <c r="H105" s="62"/>
      <c r="I105" s="62"/>
      <c r="J105" s="182"/>
    </row>
    <row r="106" spans="3:10" s="2" customFormat="1" ht="17.399999999999999" hidden="1" x14ac:dyDescent="0.3">
      <c r="C106" s="181"/>
      <c r="D106" s="64"/>
      <c r="E106" s="64"/>
      <c r="F106" s="62"/>
      <c r="G106" s="62"/>
      <c r="H106" s="62"/>
      <c r="I106" s="62"/>
      <c r="J106" s="182"/>
    </row>
    <row r="107" spans="3:10" s="2" customFormat="1" ht="17.399999999999999" hidden="1" x14ac:dyDescent="0.3">
      <c r="C107" s="181"/>
      <c r="D107" s="64"/>
      <c r="E107" s="64"/>
      <c r="F107" s="62"/>
      <c r="G107" s="62"/>
      <c r="H107" s="62"/>
      <c r="I107" s="62"/>
      <c r="J107" s="182"/>
    </row>
    <row r="108" spans="3:10" s="2" customFormat="1" ht="17.399999999999999" hidden="1" x14ac:dyDescent="0.3">
      <c r="C108" s="181"/>
      <c r="D108" s="64"/>
      <c r="E108" s="64"/>
      <c r="F108" s="62"/>
      <c r="G108" s="62"/>
      <c r="H108" s="62"/>
      <c r="I108" s="62"/>
      <c r="J108" s="182"/>
    </row>
    <row r="109" spans="3:10" s="2" customFormat="1" ht="17.399999999999999" hidden="1" x14ac:dyDescent="0.3">
      <c r="C109" s="181"/>
      <c r="D109" s="64"/>
      <c r="E109" s="64"/>
      <c r="F109" s="62"/>
      <c r="G109" s="62"/>
      <c r="H109" s="62"/>
      <c r="I109" s="62"/>
      <c r="J109" s="182"/>
    </row>
    <row r="110" spans="3:10" s="2" customFormat="1" ht="17.399999999999999" hidden="1" x14ac:dyDescent="0.3">
      <c r="C110" s="181"/>
      <c r="D110" s="64"/>
      <c r="E110" s="64"/>
      <c r="F110" s="62"/>
      <c r="G110" s="62"/>
      <c r="H110" s="62"/>
      <c r="I110" s="62"/>
      <c r="J110" s="182"/>
    </row>
    <row r="111" spans="3:10" s="2" customFormat="1" ht="17.399999999999999" hidden="1" x14ac:dyDescent="0.3">
      <c r="C111" s="181"/>
      <c r="D111" s="64"/>
      <c r="E111" s="64"/>
      <c r="F111" s="62"/>
      <c r="G111" s="62"/>
      <c r="H111" s="62"/>
      <c r="I111" s="62"/>
      <c r="J111" s="182"/>
    </row>
    <row r="112" spans="3:10" s="2" customFormat="1" ht="17.399999999999999" hidden="1" x14ac:dyDescent="0.3">
      <c r="C112" s="181"/>
      <c r="D112" s="64"/>
      <c r="E112" s="64"/>
      <c r="F112" s="62"/>
      <c r="G112" s="62"/>
      <c r="H112" s="62"/>
      <c r="I112" s="62"/>
      <c r="J112" s="182"/>
    </row>
    <row r="113" spans="3:10" s="2" customFormat="1" ht="17.399999999999999" hidden="1" x14ac:dyDescent="0.3">
      <c r="C113" s="181"/>
      <c r="D113" s="64"/>
      <c r="E113" s="64"/>
      <c r="F113" s="62"/>
      <c r="G113" s="62"/>
      <c r="H113" s="62"/>
      <c r="I113" s="62"/>
      <c r="J113" s="182"/>
    </row>
    <row r="114" spans="3:10" s="2" customFormat="1" ht="17.399999999999999" hidden="1" x14ac:dyDescent="0.3">
      <c r="C114" s="181"/>
      <c r="D114" s="64"/>
      <c r="E114" s="64"/>
      <c r="F114" s="62"/>
      <c r="G114" s="62"/>
      <c r="H114" s="62"/>
      <c r="I114" s="62"/>
      <c r="J114" s="182"/>
    </row>
    <row r="115" spans="3:10" s="2" customFormat="1" ht="17.399999999999999" hidden="1" x14ac:dyDescent="0.3">
      <c r="C115" s="181"/>
      <c r="D115" s="64"/>
      <c r="E115" s="64"/>
      <c r="F115" s="62"/>
      <c r="G115" s="62"/>
      <c r="H115" s="62"/>
      <c r="I115" s="62"/>
      <c r="J115" s="182"/>
    </row>
    <row r="116" spans="3:10" s="2" customFormat="1" ht="17.399999999999999" hidden="1" x14ac:dyDescent="0.3">
      <c r="C116" s="181"/>
      <c r="D116" s="64"/>
      <c r="E116" s="64"/>
      <c r="F116" s="62"/>
      <c r="G116" s="62"/>
      <c r="H116" s="62"/>
      <c r="I116" s="62"/>
      <c r="J116" s="182"/>
    </row>
    <row r="117" spans="3:10" s="2" customFormat="1" ht="17.399999999999999" hidden="1" x14ac:dyDescent="0.3">
      <c r="C117" s="181"/>
      <c r="D117" s="64"/>
      <c r="E117" s="64"/>
      <c r="F117" s="62"/>
      <c r="G117" s="62"/>
      <c r="H117" s="62"/>
      <c r="I117" s="62"/>
      <c r="J117" s="182"/>
    </row>
    <row r="118" spans="3:10" s="2" customFormat="1" ht="17.399999999999999" hidden="1" x14ac:dyDescent="0.3">
      <c r="C118" s="181"/>
      <c r="D118" s="64"/>
      <c r="E118" s="64"/>
      <c r="F118" s="62"/>
      <c r="G118" s="62"/>
      <c r="H118" s="62"/>
      <c r="I118" s="62"/>
      <c r="J118" s="182"/>
    </row>
    <row r="119" spans="3:10" s="2" customFormat="1" ht="17.399999999999999" hidden="1" x14ac:dyDescent="0.3">
      <c r="C119" s="181"/>
      <c r="D119" s="64"/>
      <c r="E119" s="64"/>
      <c r="F119" s="62"/>
      <c r="G119" s="62"/>
      <c r="H119" s="62"/>
      <c r="I119" s="62"/>
      <c r="J119" s="182"/>
    </row>
    <row r="120" spans="3:10" s="2" customFormat="1" ht="17.399999999999999" hidden="1" x14ac:dyDescent="0.3">
      <c r="C120" s="181"/>
      <c r="D120" s="64"/>
      <c r="E120" s="64"/>
      <c r="F120" s="62"/>
      <c r="G120" s="62"/>
      <c r="H120" s="62"/>
      <c r="I120" s="62"/>
      <c r="J120" s="182"/>
    </row>
    <row r="121" spans="3:10" s="2" customFormat="1" ht="17.399999999999999" hidden="1" x14ac:dyDescent="0.3">
      <c r="C121" s="181"/>
      <c r="D121" s="64"/>
      <c r="E121" s="64"/>
      <c r="F121" s="62"/>
      <c r="G121" s="62"/>
      <c r="H121" s="62"/>
      <c r="I121" s="62"/>
      <c r="J121" s="182"/>
    </row>
    <row r="122" spans="3:10" s="2" customFormat="1" ht="17.399999999999999" hidden="1" x14ac:dyDescent="0.3">
      <c r="C122" s="181"/>
      <c r="D122" s="64"/>
      <c r="E122" s="64"/>
      <c r="F122" s="62"/>
      <c r="G122" s="62"/>
      <c r="H122" s="62"/>
      <c r="I122" s="62"/>
      <c r="J122" s="182"/>
    </row>
    <row r="123" spans="3:10" s="2" customFormat="1" ht="17.399999999999999" hidden="1" x14ac:dyDescent="0.3">
      <c r="C123" s="181"/>
      <c r="D123" s="64"/>
      <c r="E123" s="64"/>
      <c r="F123" s="62"/>
      <c r="G123" s="62"/>
      <c r="H123" s="62"/>
      <c r="I123" s="62"/>
      <c r="J123" s="182"/>
    </row>
    <row r="124" spans="3:10" s="2" customFormat="1" ht="17.399999999999999" hidden="1" x14ac:dyDescent="0.3">
      <c r="C124" s="181"/>
      <c r="D124" s="64"/>
      <c r="E124" s="64"/>
      <c r="F124" s="62"/>
      <c r="G124" s="62"/>
      <c r="H124" s="62"/>
      <c r="I124" s="62"/>
      <c r="J124" s="182"/>
    </row>
    <row r="125" spans="3:10" s="2" customFormat="1" ht="17.399999999999999" hidden="1" x14ac:dyDescent="0.3">
      <c r="C125" s="181"/>
      <c r="D125" s="64"/>
      <c r="E125" s="64"/>
      <c r="F125" s="62"/>
      <c r="G125" s="62"/>
      <c r="H125" s="62"/>
      <c r="I125" s="62"/>
      <c r="J125" s="182"/>
    </row>
    <row r="126" spans="3:10" s="2" customFormat="1" ht="17.399999999999999" hidden="1" x14ac:dyDescent="0.3">
      <c r="C126" s="181"/>
      <c r="D126" s="64"/>
      <c r="E126" s="64"/>
      <c r="F126" s="62"/>
      <c r="G126" s="62"/>
      <c r="H126" s="62"/>
      <c r="I126" s="62"/>
      <c r="J126" s="182"/>
    </row>
    <row r="127" spans="3:10" s="2" customFormat="1" ht="17.399999999999999" hidden="1" x14ac:dyDescent="0.3">
      <c r="C127" s="181"/>
      <c r="D127" s="64"/>
      <c r="E127" s="64"/>
      <c r="F127" s="62"/>
      <c r="G127" s="62"/>
      <c r="H127" s="62"/>
      <c r="I127" s="62"/>
      <c r="J127" s="182"/>
    </row>
    <row r="128" spans="3:10" s="2" customFormat="1" ht="17.399999999999999" hidden="1" x14ac:dyDescent="0.3">
      <c r="C128" s="181"/>
      <c r="D128" s="64"/>
      <c r="E128" s="64"/>
      <c r="F128" s="62"/>
      <c r="G128" s="62"/>
      <c r="H128" s="62"/>
      <c r="I128" s="62"/>
      <c r="J128" s="182"/>
    </row>
    <row r="129" spans="3:10" s="2" customFormat="1" ht="17.399999999999999" hidden="1" x14ac:dyDescent="0.3">
      <c r="C129" s="181"/>
      <c r="D129" s="64"/>
      <c r="E129" s="64"/>
      <c r="F129" s="62"/>
      <c r="G129" s="62"/>
      <c r="H129" s="62"/>
      <c r="I129" s="62"/>
      <c r="J129" s="182"/>
    </row>
    <row r="130" spans="3:10" s="2" customFormat="1" ht="17.399999999999999" hidden="1" x14ac:dyDescent="0.3">
      <c r="C130" s="181"/>
      <c r="D130" s="64"/>
      <c r="E130" s="64"/>
      <c r="F130" s="62"/>
      <c r="G130" s="62"/>
      <c r="H130" s="62"/>
      <c r="I130" s="62"/>
      <c r="J130" s="182"/>
    </row>
    <row r="131" spans="3:10" s="2" customFormat="1" ht="17.399999999999999" hidden="1" x14ac:dyDescent="0.3">
      <c r="C131" s="181"/>
      <c r="D131" s="64"/>
      <c r="E131" s="64"/>
      <c r="F131" s="62"/>
      <c r="G131" s="62"/>
      <c r="H131" s="62"/>
      <c r="I131" s="62"/>
      <c r="J131" s="182"/>
    </row>
    <row r="132" spans="3:10" s="2" customFormat="1" ht="17.399999999999999" hidden="1" x14ac:dyDescent="0.3">
      <c r="C132" s="181"/>
      <c r="D132" s="64"/>
      <c r="E132" s="64"/>
      <c r="F132" s="62"/>
      <c r="G132" s="62"/>
      <c r="H132" s="62"/>
      <c r="I132" s="62"/>
      <c r="J132" s="182"/>
    </row>
    <row r="133" spans="3:10" s="2" customFormat="1" ht="17.399999999999999" hidden="1" x14ac:dyDescent="0.3">
      <c r="C133" s="181"/>
      <c r="D133" s="64"/>
      <c r="E133" s="64"/>
      <c r="F133" s="62"/>
      <c r="G133" s="62"/>
      <c r="H133" s="62"/>
      <c r="I133" s="62"/>
      <c r="J133" s="182"/>
    </row>
    <row r="134" spans="3:10" s="2" customFormat="1" ht="17.399999999999999" hidden="1" x14ac:dyDescent="0.3">
      <c r="C134" s="181"/>
      <c r="D134" s="64"/>
      <c r="E134" s="64"/>
      <c r="F134" s="62"/>
      <c r="G134" s="62"/>
      <c r="H134" s="62"/>
      <c r="I134" s="62"/>
      <c r="J134" s="182"/>
    </row>
    <row r="135" spans="3:10" s="2" customFormat="1" ht="17.399999999999999" hidden="1" x14ac:dyDescent="0.3">
      <c r="C135" s="181"/>
      <c r="D135" s="64"/>
      <c r="E135" s="64"/>
      <c r="F135" s="62"/>
      <c r="G135" s="62"/>
      <c r="H135" s="62"/>
      <c r="I135" s="62"/>
      <c r="J135" s="182"/>
    </row>
    <row r="136" spans="3:10" s="2" customFormat="1" ht="17.399999999999999" hidden="1" x14ac:dyDescent="0.3">
      <c r="C136" s="181"/>
      <c r="D136" s="64"/>
      <c r="E136" s="64"/>
      <c r="F136" s="62"/>
      <c r="G136" s="62"/>
      <c r="H136" s="62"/>
      <c r="I136" s="62"/>
      <c r="J136" s="182"/>
    </row>
    <row r="137" spans="3:10" s="2" customFormat="1" ht="17.399999999999999" hidden="1" x14ac:dyDescent="0.3">
      <c r="C137" s="181"/>
      <c r="D137" s="64"/>
      <c r="E137" s="64"/>
      <c r="F137" s="62"/>
      <c r="G137" s="62"/>
      <c r="H137" s="62"/>
      <c r="I137" s="62"/>
      <c r="J137" s="182"/>
    </row>
    <row r="138" spans="3:10" s="2" customFormat="1" ht="17.399999999999999" hidden="1" x14ac:dyDescent="0.3">
      <c r="C138" s="181"/>
      <c r="D138" s="64"/>
      <c r="E138" s="64"/>
      <c r="F138" s="62"/>
      <c r="G138" s="62"/>
      <c r="H138" s="62"/>
      <c r="I138" s="62"/>
      <c r="J138" s="182"/>
    </row>
    <row r="139" spans="3:10" s="2" customFormat="1" ht="17.399999999999999" hidden="1" x14ac:dyDescent="0.3">
      <c r="C139" s="181"/>
      <c r="D139" s="64"/>
      <c r="E139" s="64"/>
      <c r="F139" s="62"/>
      <c r="G139" s="62"/>
      <c r="H139" s="62"/>
      <c r="I139" s="62"/>
      <c r="J139" s="182"/>
    </row>
    <row r="140" spans="3:10" s="2" customFormat="1" ht="17.399999999999999" hidden="1" x14ac:dyDescent="0.3">
      <c r="C140" s="181"/>
      <c r="D140" s="64"/>
      <c r="E140" s="64"/>
      <c r="F140" s="62"/>
      <c r="G140" s="62"/>
      <c r="H140" s="62"/>
      <c r="I140" s="62"/>
      <c r="J140" s="182"/>
    </row>
    <row r="141" spans="3:10" s="2" customFormat="1" ht="17.399999999999999" hidden="1" x14ac:dyDescent="0.3">
      <c r="C141" s="181"/>
      <c r="D141" s="64"/>
      <c r="E141" s="64"/>
      <c r="F141" s="62"/>
      <c r="G141" s="62"/>
      <c r="H141" s="62"/>
      <c r="I141" s="62"/>
      <c r="J141" s="182"/>
    </row>
    <row r="142" spans="3:10" s="2" customFormat="1" ht="17.399999999999999" hidden="1" x14ac:dyDescent="0.3">
      <c r="C142" s="181"/>
      <c r="D142" s="64"/>
      <c r="E142" s="64"/>
      <c r="F142" s="62"/>
      <c r="G142" s="62"/>
      <c r="H142" s="62"/>
      <c r="I142" s="62"/>
      <c r="J142" s="182"/>
    </row>
    <row r="143" spans="3:10" s="2" customFormat="1" ht="17.399999999999999" hidden="1" x14ac:dyDescent="0.3">
      <c r="C143" s="181"/>
      <c r="D143" s="64"/>
      <c r="E143" s="64"/>
      <c r="F143" s="62"/>
      <c r="G143" s="62"/>
      <c r="H143" s="62"/>
      <c r="I143" s="62"/>
      <c r="J143" s="182"/>
    </row>
    <row r="144" spans="3:10" s="2" customFormat="1" ht="17.399999999999999" hidden="1" x14ac:dyDescent="0.3">
      <c r="C144" s="181"/>
      <c r="D144" s="64"/>
      <c r="E144" s="64"/>
      <c r="F144" s="62"/>
      <c r="G144" s="62"/>
      <c r="H144" s="62"/>
      <c r="I144" s="62"/>
      <c r="J144" s="182"/>
    </row>
    <row r="145" spans="3:10" s="2" customFormat="1" ht="17.399999999999999" hidden="1" x14ac:dyDescent="0.3">
      <c r="C145" s="181"/>
      <c r="D145" s="64"/>
      <c r="E145" s="64"/>
      <c r="F145" s="62"/>
      <c r="G145" s="62"/>
      <c r="H145" s="62"/>
      <c r="I145" s="62"/>
      <c r="J145" s="182"/>
    </row>
    <row r="146" spans="3:10" s="2" customFormat="1" ht="17.399999999999999" hidden="1" x14ac:dyDescent="0.3">
      <c r="C146" s="181"/>
      <c r="D146" s="64"/>
      <c r="E146" s="64"/>
      <c r="F146" s="62"/>
      <c r="G146" s="62"/>
      <c r="H146" s="62"/>
      <c r="I146" s="62"/>
      <c r="J146" s="182"/>
    </row>
    <row r="147" spans="3:10" s="2" customFormat="1" ht="17.399999999999999" hidden="1" x14ac:dyDescent="0.3">
      <c r="C147" s="181"/>
      <c r="D147" s="64"/>
      <c r="E147" s="64"/>
      <c r="F147" s="62"/>
      <c r="G147" s="62"/>
      <c r="H147" s="62"/>
      <c r="I147" s="62"/>
      <c r="J147" s="182"/>
    </row>
    <row r="148" spans="3:10" s="2" customFormat="1" ht="17.399999999999999" hidden="1" x14ac:dyDescent="0.3">
      <c r="C148" s="181"/>
      <c r="D148" s="64"/>
      <c r="E148" s="64"/>
      <c r="F148" s="62"/>
      <c r="G148" s="62"/>
      <c r="H148" s="62"/>
      <c r="I148" s="62"/>
      <c r="J148" s="182"/>
    </row>
    <row r="149" spans="3:10" s="2" customFormat="1" ht="17.399999999999999" hidden="1" x14ac:dyDescent="0.3">
      <c r="C149" s="181"/>
      <c r="D149" s="64"/>
      <c r="E149" s="64"/>
      <c r="F149" s="62"/>
      <c r="G149" s="62"/>
      <c r="H149" s="62"/>
      <c r="I149" s="62"/>
      <c r="J149" s="182"/>
    </row>
    <row r="150" spans="3:10" s="2" customFormat="1" ht="17.399999999999999" hidden="1" x14ac:dyDescent="0.3">
      <c r="C150" s="181"/>
      <c r="D150" s="64"/>
      <c r="E150" s="64"/>
      <c r="F150" s="62"/>
      <c r="G150" s="62"/>
      <c r="H150" s="62"/>
      <c r="I150" s="62"/>
      <c r="J150" s="182"/>
    </row>
    <row r="151" spans="3:10" s="2" customFormat="1" ht="17.399999999999999" hidden="1" x14ac:dyDescent="0.3">
      <c r="C151" s="181"/>
      <c r="D151" s="64"/>
      <c r="E151" s="64"/>
      <c r="F151" s="62"/>
      <c r="G151" s="62"/>
      <c r="H151" s="62"/>
      <c r="I151" s="62"/>
      <c r="J151" s="182"/>
    </row>
    <row r="152" spans="3:10" s="2" customFormat="1" ht="17.399999999999999" hidden="1" x14ac:dyDescent="0.3">
      <c r="C152" s="181"/>
      <c r="D152" s="64"/>
      <c r="E152" s="64"/>
      <c r="F152" s="62"/>
      <c r="G152" s="62"/>
      <c r="H152" s="62"/>
      <c r="I152" s="62"/>
      <c r="J152" s="182"/>
    </row>
    <row r="153" spans="3:10" s="2" customFormat="1" ht="17.399999999999999" hidden="1" x14ac:dyDescent="0.3">
      <c r="C153" s="181"/>
      <c r="D153" s="64"/>
      <c r="E153" s="64"/>
      <c r="F153" s="62"/>
      <c r="G153" s="62"/>
      <c r="H153" s="62"/>
      <c r="I153" s="62"/>
      <c r="J153" s="182"/>
    </row>
    <row r="154" spans="3:10" s="2" customFormat="1" ht="17.399999999999999" hidden="1" x14ac:dyDescent="0.3">
      <c r="C154" s="181"/>
      <c r="D154" s="64"/>
      <c r="E154" s="64"/>
      <c r="F154" s="62"/>
      <c r="G154" s="62"/>
      <c r="H154" s="62"/>
      <c r="I154" s="62"/>
      <c r="J154" s="182"/>
    </row>
    <row r="155" spans="3:10" s="2" customFormat="1" ht="17.399999999999999" hidden="1" x14ac:dyDescent="0.3">
      <c r="C155" s="181"/>
      <c r="D155" s="64"/>
      <c r="E155" s="64"/>
      <c r="F155" s="62"/>
      <c r="G155" s="62"/>
      <c r="H155" s="62"/>
      <c r="I155" s="62"/>
      <c r="J155" s="182"/>
    </row>
    <row r="156" spans="3:10" s="2" customFormat="1" ht="17.399999999999999" hidden="1" x14ac:dyDescent="0.3">
      <c r="C156" s="181"/>
      <c r="D156" s="64"/>
      <c r="E156" s="64"/>
      <c r="F156" s="62"/>
      <c r="G156" s="62"/>
      <c r="H156" s="62"/>
      <c r="I156" s="62"/>
      <c r="J156" s="182"/>
    </row>
    <row r="157" spans="3:10" s="2" customFormat="1" ht="17.399999999999999" hidden="1" x14ac:dyDescent="0.3">
      <c r="C157" s="181"/>
      <c r="D157" s="64"/>
      <c r="E157" s="64"/>
      <c r="F157" s="62"/>
      <c r="G157" s="62"/>
      <c r="H157" s="62"/>
      <c r="I157" s="62"/>
      <c r="J157" s="182"/>
    </row>
    <row r="158" spans="3:10" s="2" customFormat="1" ht="17.399999999999999" hidden="1" x14ac:dyDescent="0.3">
      <c r="C158" s="181"/>
      <c r="D158" s="64"/>
      <c r="E158" s="64"/>
      <c r="F158" s="62"/>
      <c r="G158" s="62"/>
      <c r="H158" s="62"/>
      <c r="I158" s="62"/>
      <c r="J158" s="182"/>
    </row>
    <row r="159" spans="3:10" s="2" customFormat="1" ht="17.399999999999999" hidden="1" x14ac:dyDescent="0.3">
      <c r="C159" s="181"/>
      <c r="D159" s="64"/>
      <c r="E159" s="64"/>
      <c r="F159" s="62"/>
      <c r="G159" s="62"/>
      <c r="H159" s="62"/>
      <c r="I159" s="62"/>
      <c r="J159" s="182"/>
    </row>
    <row r="160" spans="3:10" s="2" customFormat="1" ht="17.399999999999999" hidden="1" x14ac:dyDescent="0.3">
      <c r="C160" s="181"/>
      <c r="D160" s="64"/>
      <c r="E160" s="64"/>
      <c r="F160" s="62"/>
      <c r="G160" s="62"/>
      <c r="H160" s="62"/>
      <c r="I160" s="62"/>
      <c r="J160" s="182"/>
    </row>
    <row r="161" spans="3:10" s="2" customFormat="1" ht="17.399999999999999" hidden="1" x14ac:dyDescent="0.3">
      <c r="C161" s="181"/>
      <c r="D161" s="64"/>
      <c r="E161" s="64"/>
      <c r="F161" s="62"/>
      <c r="G161" s="62"/>
      <c r="H161" s="62"/>
      <c r="I161" s="62"/>
      <c r="J161" s="182"/>
    </row>
    <row r="162" spans="3:10" s="2" customFormat="1" ht="17.399999999999999" hidden="1" x14ac:dyDescent="0.3">
      <c r="C162" s="181"/>
      <c r="D162" s="64"/>
      <c r="E162" s="64"/>
      <c r="F162" s="62"/>
      <c r="G162" s="62"/>
      <c r="H162" s="62"/>
      <c r="I162" s="62"/>
      <c r="J162" s="182"/>
    </row>
    <row r="163" spans="3:10" s="2" customFormat="1" ht="17.399999999999999" hidden="1" x14ac:dyDescent="0.3">
      <c r="C163" s="181"/>
      <c r="D163" s="64"/>
      <c r="E163" s="64"/>
      <c r="F163" s="62"/>
      <c r="G163" s="62"/>
      <c r="H163" s="62"/>
      <c r="I163" s="62"/>
      <c r="J163" s="182"/>
    </row>
    <row r="164" spans="3:10" s="2" customFormat="1" ht="17.399999999999999" hidden="1" x14ac:dyDescent="0.3">
      <c r="C164" s="183"/>
      <c r="D164" s="88"/>
      <c r="E164" s="88"/>
      <c r="F164" s="129"/>
      <c r="G164" s="129"/>
      <c r="H164" s="129"/>
      <c r="I164" s="129"/>
      <c r="J164" s="184"/>
    </row>
    <row r="165" spans="3:10" s="2" customFormat="1" ht="17.399999999999999" hidden="1" x14ac:dyDescent="0.3">
      <c r="C165" s="183"/>
      <c r="D165" s="88"/>
      <c r="E165" s="88"/>
      <c r="F165" s="129"/>
      <c r="G165" s="129"/>
      <c r="H165" s="129"/>
      <c r="I165" s="129"/>
      <c r="J165" s="184"/>
    </row>
    <row r="166" spans="3:10" s="2" customFormat="1" ht="17.399999999999999" hidden="1" x14ac:dyDescent="0.3">
      <c r="C166" s="183"/>
      <c r="D166" s="88"/>
      <c r="E166" s="88"/>
      <c r="F166" s="129"/>
      <c r="G166" s="129"/>
      <c r="H166" s="129"/>
      <c r="I166" s="129"/>
      <c r="J166" s="184"/>
    </row>
    <row r="167" spans="3:10" s="2" customFormat="1" ht="17.399999999999999" hidden="1" x14ac:dyDescent="0.3">
      <c r="C167" s="183"/>
      <c r="D167" s="88"/>
      <c r="E167" s="88"/>
      <c r="F167" s="129"/>
      <c r="G167" s="129"/>
      <c r="H167" s="129"/>
      <c r="I167" s="129"/>
      <c r="J167" s="184"/>
    </row>
    <row r="168" spans="3:10" s="2" customFormat="1" ht="17.399999999999999" hidden="1" x14ac:dyDescent="0.3">
      <c r="C168" s="183"/>
      <c r="D168" s="88"/>
      <c r="E168" s="88"/>
      <c r="F168" s="129"/>
      <c r="G168" s="129"/>
      <c r="H168" s="129"/>
      <c r="I168" s="129"/>
      <c r="J168" s="184"/>
    </row>
    <row r="169" spans="3:10" s="2" customFormat="1" ht="17.399999999999999" hidden="1" x14ac:dyDescent="0.3">
      <c r="C169" s="183"/>
      <c r="D169" s="88"/>
      <c r="E169" s="88"/>
      <c r="F169" s="129"/>
      <c r="G169" s="129"/>
      <c r="H169" s="129"/>
      <c r="I169" s="129"/>
      <c r="J169" s="184"/>
    </row>
    <row r="170" spans="3:10" s="2" customFormat="1" ht="17.399999999999999" hidden="1" x14ac:dyDescent="0.3">
      <c r="C170" s="183"/>
      <c r="D170" s="88"/>
      <c r="E170" s="88"/>
      <c r="F170" s="129"/>
      <c r="G170" s="129"/>
      <c r="H170" s="129"/>
      <c r="I170" s="129"/>
      <c r="J170" s="184"/>
    </row>
    <row r="171" spans="3:10" s="2" customFormat="1" ht="17.399999999999999" hidden="1" x14ac:dyDescent="0.3">
      <c r="C171" s="181"/>
      <c r="D171" s="64"/>
      <c r="E171" s="64"/>
      <c r="F171" s="62"/>
      <c r="G171" s="62"/>
      <c r="H171" s="62"/>
      <c r="I171" s="62"/>
      <c r="J171" s="182"/>
    </row>
    <row r="172" spans="3:10" s="2" customFormat="1" ht="17.399999999999999" hidden="1" x14ac:dyDescent="0.3">
      <c r="C172" s="181"/>
      <c r="D172" s="64"/>
      <c r="E172" s="64"/>
      <c r="F172" s="62"/>
      <c r="G172" s="62"/>
      <c r="H172" s="62"/>
      <c r="I172" s="62"/>
      <c r="J172" s="182"/>
    </row>
    <row r="173" spans="3:10" s="2" customFormat="1" ht="17.399999999999999" hidden="1" x14ac:dyDescent="0.3">
      <c r="C173" s="181"/>
      <c r="D173" s="64"/>
      <c r="E173" s="64"/>
      <c r="F173" s="62"/>
      <c r="G173" s="62"/>
      <c r="H173" s="62"/>
      <c r="I173" s="62"/>
      <c r="J173" s="182"/>
    </row>
    <row r="174" spans="3:10" s="2" customFormat="1" ht="17.399999999999999" hidden="1" x14ac:dyDescent="0.3">
      <c r="C174" s="181"/>
      <c r="D174" s="64"/>
      <c r="E174" s="64"/>
      <c r="F174" s="62"/>
      <c r="G174" s="62"/>
      <c r="H174" s="62"/>
      <c r="I174" s="62"/>
      <c r="J174" s="182"/>
    </row>
    <row r="175" spans="3:10" s="2" customFormat="1" ht="17.399999999999999" hidden="1" x14ac:dyDescent="0.3">
      <c r="C175" s="181"/>
      <c r="D175" s="64"/>
      <c r="E175" s="64"/>
      <c r="F175" s="62"/>
      <c r="G175" s="62"/>
      <c r="H175" s="62"/>
      <c r="I175" s="62"/>
      <c r="J175" s="182"/>
    </row>
    <row r="176" spans="3:10" s="2" customFormat="1" ht="17.399999999999999" hidden="1" x14ac:dyDescent="0.3">
      <c r="C176" s="181"/>
      <c r="D176" s="64"/>
      <c r="E176" s="64"/>
      <c r="F176" s="62"/>
      <c r="G176" s="62"/>
      <c r="H176" s="62"/>
      <c r="I176" s="62"/>
      <c r="J176" s="182"/>
    </row>
    <row r="177" spans="3:10" s="2" customFormat="1" ht="17.399999999999999" hidden="1" x14ac:dyDescent="0.3">
      <c r="C177" s="181"/>
      <c r="D177" s="64"/>
      <c r="E177" s="64"/>
      <c r="F177" s="62"/>
      <c r="G177" s="62"/>
      <c r="H177" s="62"/>
      <c r="I177" s="62"/>
      <c r="J177" s="182"/>
    </row>
    <row r="178" spans="3:10" s="2" customFormat="1" ht="17.399999999999999" hidden="1" x14ac:dyDescent="0.3">
      <c r="C178" s="181"/>
      <c r="D178" s="64"/>
      <c r="E178" s="64"/>
      <c r="F178" s="62"/>
      <c r="G178" s="62"/>
      <c r="H178" s="62"/>
      <c r="I178" s="62"/>
      <c r="J178" s="182"/>
    </row>
    <row r="179" spans="3:10" s="2" customFormat="1" ht="17.399999999999999" hidden="1" x14ac:dyDescent="0.3">
      <c r="C179" s="181"/>
      <c r="D179" s="64"/>
      <c r="E179" s="64"/>
      <c r="F179" s="62"/>
      <c r="G179" s="62"/>
      <c r="H179" s="62"/>
      <c r="I179" s="62"/>
      <c r="J179" s="182"/>
    </row>
    <row r="180" spans="3:10" s="2" customFormat="1" ht="17.399999999999999" hidden="1" x14ac:dyDescent="0.3">
      <c r="C180" s="181"/>
      <c r="D180" s="64"/>
      <c r="E180" s="64"/>
      <c r="F180" s="62"/>
      <c r="G180" s="62"/>
      <c r="H180" s="62"/>
      <c r="I180" s="62"/>
      <c r="J180" s="182"/>
    </row>
    <row r="181" spans="3:10" s="2" customFormat="1" ht="17.399999999999999" hidden="1" x14ac:dyDescent="0.3">
      <c r="C181" s="181"/>
      <c r="D181" s="64"/>
      <c r="E181" s="64"/>
      <c r="F181" s="62"/>
      <c r="G181" s="62"/>
      <c r="H181" s="62"/>
      <c r="I181" s="62"/>
      <c r="J181" s="182"/>
    </row>
    <row r="182" spans="3:10" s="2" customFormat="1" ht="17.399999999999999" hidden="1" x14ac:dyDescent="0.3">
      <c r="C182" s="181"/>
      <c r="D182" s="64"/>
      <c r="E182" s="64"/>
      <c r="F182" s="62"/>
      <c r="G182" s="62"/>
      <c r="H182" s="62"/>
      <c r="I182" s="62"/>
      <c r="J182" s="182"/>
    </row>
    <row r="183" spans="3:10" s="2" customFormat="1" ht="17.399999999999999" hidden="1" x14ac:dyDescent="0.3">
      <c r="C183" s="181"/>
      <c r="D183" s="64"/>
      <c r="E183" s="64"/>
      <c r="F183" s="62"/>
      <c r="G183" s="62"/>
      <c r="H183" s="62"/>
      <c r="I183" s="62"/>
      <c r="J183" s="182"/>
    </row>
    <row r="184" spans="3:10" s="2" customFormat="1" ht="17.399999999999999" hidden="1" x14ac:dyDescent="0.3">
      <c r="C184" s="181"/>
      <c r="D184" s="64"/>
      <c r="E184" s="64"/>
      <c r="F184" s="62"/>
      <c r="G184" s="62"/>
      <c r="H184" s="62"/>
      <c r="I184" s="62"/>
      <c r="J184" s="182"/>
    </row>
    <row r="185" spans="3:10" s="2" customFormat="1" ht="17.399999999999999" hidden="1" x14ac:dyDescent="0.3">
      <c r="C185" s="181"/>
      <c r="D185" s="64"/>
      <c r="E185" s="64"/>
      <c r="F185" s="62"/>
      <c r="G185" s="62"/>
      <c r="H185" s="62"/>
      <c r="I185" s="62"/>
      <c r="J185" s="182"/>
    </row>
    <row r="186" spans="3:10" s="2" customFormat="1" ht="17.399999999999999" hidden="1" x14ac:dyDescent="0.3">
      <c r="C186" s="181"/>
      <c r="D186" s="64"/>
      <c r="E186" s="64"/>
      <c r="F186" s="62"/>
      <c r="G186" s="62"/>
      <c r="H186" s="62"/>
      <c r="I186" s="62"/>
      <c r="J186" s="182"/>
    </row>
    <row r="187" spans="3:10" s="2" customFormat="1" ht="17.399999999999999" hidden="1" x14ac:dyDescent="0.3">
      <c r="C187" s="181"/>
      <c r="D187" s="64"/>
      <c r="E187" s="64"/>
      <c r="F187" s="62"/>
      <c r="G187" s="62"/>
      <c r="H187" s="62"/>
      <c r="I187" s="62"/>
      <c r="J187" s="182"/>
    </row>
    <row r="188" spans="3:10" s="2" customFormat="1" ht="17.399999999999999" hidden="1" x14ac:dyDescent="0.3">
      <c r="C188" s="181"/>
      <c r="D188" s="64"/>
      <c r="E188" s="64"/>
      <c r="F188" s="62"/>
      <c r="G188" s="62"/>
      <c r="H188" s="62"/>
      <c r="I188" s="62"/>
      <c r="J188" s="182"/>
    </row>
    <row r="189" spans="3:10" s="2" customFormat="1" ht="17.399999999999999" hidden="1" x14ac:dyDescent="0.3">
      <c r="C189" s="181"/>
      <c r="D189" s="64"/>
      <c r="E189" s="64"/>
      <c r="F189" s="62"/>
      <c r="G189" s="62"/>
      <c r="H189" s="62"/>
      <c r="I189" s="62"/>
      <c r="J189" s="182"/>
    </row>
    <row r="190" spans="3:10" s="2" customFormat="1" ht="17.399999999999999" hidden="1" x14ac:dyDescent="0.3">
      <c r="C190" s="181"/>
      <c r="D190" s="64"/>
      <c r="E190" s="64"/>
      <c r="F190" s="62"/>
      <c r="G190" s="62"/>
      <c r="H190" s="62"/>
      <c r="I190" s="62"/>
      <c r="J190" s="182"/>
    </row>
    <row r="191" spans="3:10" s="2" customFormat="1" ht="17.399999999999999" hidden="1" x14ac:dyDescent="0.3">
      <c r="C191" s="181"/>
      <c r="D191" s="64"/>
      <c r="E191" s="64"/>
      <c r="F191" s="62"/>
      <c r="G191" s="62"/>
      <c r="H191" s="62"/>
      <c r="I191" s="62"/>
      <c r="J191" s="182"/>
    </row>
    <row r="192" spans="3:10" s="2" customFormat="1" ht="17.399999999999999" hidden="1" x14ac:dyDescent="0.3">
      <c r="C192" s="181"/>
      <c r="D192" s="64"/>
      <c r="E192" s="64"/>
      <c r="F192" s="62"/>
      <c r="G192" s="62"/>
      <c r="H192" s="62"/>
      <c r="I192" s="62"/>
      <c r="J192" s="182"/>
    </row>
    <row r="193" spans="3:10" s="2" customFormat="1" ht="17.399999999999999" hidden="1" x14ac:dyDescent="0.3">
      <c r="C193" s="181"/>
      <c r="D193" s="64"/>
      <c r="E193" s="64"/>
      <c r="F193" s="62"/>
      <c r="G193" s="62"/>
      <c r="H193" s="62"/>
      <c r="I193" s="62"/>
      <c r="J193" s="182"/>
    </row>
    <row r="194" spans="3:10" s="2" customFormat="1" ht="17.399999999999999" hidden="1" x14ac:dyDescent="0.3">
      <c r="C194" s="181"/>
      <c r="D194" s="64"/>
      <c r="E194" s="64"/>
      <c r="F194" s="62"/>
      <c r="G194" s="62"/>
      <c r="H194" s="62"/>
      <c r="I194" s="62"/>
      <c r="J194" s="182"/>
    </row>
    <row r="195" spans="3:10" s="2" customFormat="1" ht="17.399999999999999" hidden="1" x14ac:dyDescent="0.3">
      <c r="C195" s="181"/>
      <c r="D195" s="64"/>
      <c r="E195" s="64"/>
      <c r="F195" s="62"/>
      <c r="G195" s="62"/>
      <c r="H195" s="62"/>
      <c r="I195" s="62"/>
      <c r="J195" s="182"/>
    </row>
    <row r="196" spans="3:10" s="2" customFormat="1" ht="17.399999999999999" hidden="1" x14ac:dyDescent="0.3">
      <c r="C196" s="181"/>
      <c r="D196" s="64"/>
      <c r="E196" s="64"/>
      <c r="F196" s="62"/>
      <c r="G196" s="62"/>
      <c r="H196" s="62"/>
      <c r="I196" s="62"/>
      <c r="J196" s="182"/>
    </row>
    <row r="197" spans="3:10" s="2" customFormat="1" ht="17.399999999999999" hidden="1" x14ac:dyDescent="0.3">
      <c r="C197" s="181"/>
      <c r="D197" s="64"/>
      <c r="E197" s="64"/>
      <c r="F197" s="62"/>
      <c r="G197" s="62"/>
      <c r="H197" s="62"/>
      <c r="I197" s="62"/>
      <c r="J197" s="182"/>
    </row>
    <row r="198" spans="3:10" s="2" customFormat="1" ht="17.399999999999999" hidden="1" x14ac:dyDescent="0.3">
      <c r="C198" s="181"/>
      <c r="D198" s="64"/>
      <c r="E198" s="64"/>
      <c r="F198" s="62"/>
      <c r="G198" s="62"/>
      <c r="H198" s="62"/>
      <c r="I198" s="62"/>
      <c r="J198" s="182"/>
    </row>
    <row r="199" spans="3:10" s="2" customFormat="1" ht="17.399999999999999" hidden="1" x14ac:dyDescent="0.3">
      <c r="C199" s="181"/>
      <c r="D199" s="64"/>
      <c r="E199" s="64"/>
      <c r="F199" s="62"/>
      <c r="G199" s="62"/>
      <c r="H199" s="62"/>
      <c r="I199" s="62"/>
      <c r="J199" s="182"/>
    </row>
    <row r="200" spans="3:10" s="2" customFormat="1" ht="17.399999999999999" hidden="1" x14ac:dyDescent="0.3">
      <c r="C200" s="181"/>
      <c r="D200" s="64"/>
      <c r="E200" s="64"/>
      <c r="F200" s="62"/>
      <c r="G200" s="62"/>
      <c r="H200" s="62"/>
      <c r="I200" s="62"/>
      <c r="J200" s="182"/>
    </row>
    <row r="201" spans="3:10" s="2" customFormat="1" ht="17.399999999999999" hidden="1" x14ac:dyDescent="0.3">
      <c r="C201" s="181"/>
      <c r="D201" s="64"/>
      <c r="E201" s="64"/>
      <c r="F201" s="62"/>
      <c r="G201" s="62"/>
      <c r="H201" s="62"/>
      <c r="I201" s="62"/>
      <c r="J201" s="182"/>
    </row>
    <row r="202" spans="3:10" s="2" customFormat="1" ht="17.399999999999999" hidden="1" x14ac:dyDescent="0.3">
      <c r="C202" s="181"/>
      <c r="D202" s="64"/>
      <c r="E202" s="64"/>
      <c r="F202" s="62"/>
      <c r="G202" s="62"/>
      <c r="H202" s="62"/>
      <c r="I202" s="62"/>
      <c r="J202" s="182"/>
    </row>
    <row r="203" spans="3:10" s="2" customFormat="1" ht="17.399999999999999" hidden="1" x14ac:dyDescent="0.3">
      <c r="C203" s="181"/>
      <c r="D203" s="64"/>
      <c r="E203" s="64"/>
      <c r="F203" s="62"/>
      <c r="G203" s="62"/>
      <c r="H203" s="62"/>
      <c r="I203" s="62"/>
      <c r="J203" s="182"/>
    </row>
    <row r="204" spans="3:10" s="2" customFormat="1" ht="17.399999999999999" hidden="1" x14ac:dyDescent="0.3">
      <c r="C204" s="181"/>
      <c r="D204" s="64"/>
      <c r="E204" s="64"/>
      <c r="F204" s="62"/>
      <c r="G204" s="62"/>
      <c r="H204" s="62"/>
      <c r="I204" s="62"/>
      <c r="J204" s="182"/>
    </row>
    <row r="205" spans="3:10" s="2" customFormat="1" ht="17.399999999999999" hidden="1" x14ac:dyDescent="0.3">
      <c r="C205" s="181"/>
      <c r="D205" s="64"/>
      <c r="E205" s="64"/>
      <c r="F205" s="62"/>
      <c r="G205" s="62"/>
      <c r="H205" s="62"/>
      <c r="I205" s="62"/>
      <c r="J205" s="182"/>
    </row>
    <row r="206" spans="3:10" s="2" customFormat="1" ht="17.399999999999999" hidden="1" x14ac:dyDescent="0.3">
      <c r="C206" s="181"/>
      <c r="D206" s="64"/>
      <c r="E206" s="64"/>
      <c r="F206" s="62"/>
      <c r="G206" s="62"/>
      <c r="H206" s="62"/>
      <c r="I206" s="62"/>
      <c r="J206" s="182"/>
    </row>
    <row r="207" spans="3:10" s="2" customFormat="1" ht="17.399999999999999" hidden="1" x14ac:dyDescent="0.3">
      <c r="C207" s="181"/>
      <c r="D207" s="64"/>
      <c r="E207" s="64"/>
      <c r="F207" s="62"/>
      <c r="G207" s="62"/>
      <c r="H207" s="62"/>
      <c r="I207" s="62"/>
      <c r="J207" s="182"/>
    </row>
    <row r="208" spans="3:10" s="2" customFormat="1" ht="17.399999999999999" hidden="1" x14ac:dyDescent="0.3">
      <c r="C208" s="181"/>
      <c r="D208" s="64"/>
      <c r="E208" s="64"/>
      <c r="F208" s="62"/>
      <c r="G208" s="62"/>
      <c r="H208" s="62"/>
      <c r="I208" s="62"/>
      <c r="J208" s="182"/>
    </row>
    <row r="209" spans="3:10" s="2" customFormat="1" ht="17.399999999999999" hidden="1" x14ac:dyDescent="0.3">
      <c r="C209" s="181"/>
      <c r="D209" s="64"/>
      <c r="E209" s="64"/>
      <c r="F209" s="62"/>
      <c r="G209" s="62"/>
      <c r="H209" s="62"/>
      <c r="I209" s="62"/>
      <c r="J209" s="182"/>
    </row>
    <row r="210" spans="3:10" s="2" customFormat="1" ht="17.399999999999999" hidden="1" x14ac:dyDescent="0.3">
      <c r="C210" s="181"/>
      <c r="D210" s="64"/>
      <c r="E210" s="64"/>
      <c r="F210" s="62"/>
      <c r="G210" s="62"/>
      <c r="H210" s="62"/>
      <c r="I210" s="62"/>
      <c r="J210" s="182"/>
    </row>
    <row r="211" spans="3:10" s="2" customFormat="1" ht="17.399999999999999" hidden="1" x14ac:dyDescent="0.3">
      <c r="C211" s="181"/>
      <c r="D211" s="64"/>
      <c r="E211" s="64"/>
      <c r="F211" s="62"/>
      <c r="G211" s="62"/>
      <c r="H211" s="62"/>
      <c r="I211" s="62"/>
      <c r="J211" s="182"/>
    </row>
    <row r="212" spans="3:10" s="2" customFormat="1" ht="17.399999999999999" hidden="1" x14ac:dyDescent="0.3">
      <c r="C212" s="181"/>
      <c r="D212" s="64"/>
      <c r="E212" s="64"/>
      <c r="F212" s="62"/>
      <c r="G212" s="62"/>
      <c r="H212" s="62"/>
      <c r="I212" s="62"/>
      <c r="J212" s="182"/>
    </row>
    <row r="213" spans="3:10" s="2" customFormat="1" ht="17.399999999999999" hidden="1" x14ac:dyDescent="0.3">
      <c r="C213" s="181"/>
      <c r="D213" s="64"/>
      <c r="E213" s="64"/>
      <c r="F213" s="62"/>
      <c r="G213" s="62"/>
      <c r="H213" s="62"/>
      <c r="I213" s="62"/>
      <c r="J213" s="182"/>
    </row>
    <row r="214" spans="3:10" s="2" customFormat="1" ht="17.399999999999999" hidden="1" x14ac:dyDescent="0.3">
      <c r="C214" s="181"/>
      <c r="D214" s="64"/>
      <c r="E214" s="64"/>
      <c r="F214" s="62"/>
      <c r="G214" s="62"/>
      <c r="H214" s="62"/>
      <c r="I214" s="62"/>
      <c r="J214" s="182"/>
    </row>
    <row r="215" spans="3:10" s="2" customFormat="1" ht="17.399999999999999" hidden="1" x14ac:dyDescent="0.3">
      <c r="C215" s="181"/>
      <c r="D215" s="64"/>
      <c r="E215" s="64"/>
      <c r="F215" s="62"/>
      <c r="G215" s="62"/>
      <c r="H215" s="62"/>
      <c r="I215" s="62"/>
      <c r="J215" s="182"/>
    </row>
    <row r="216" spans="3:10" s="2" customFormat="1" ht="17.399999999999999" hidden="1" x14ac:dyDescent="0.3">
      <c r="C216" s="181"/>
      <c r="D216" s="64"/>
      <c r="E216" s="64"/>
      <c r="F216" s="62"/>
      <c r="G216" s="62"/>
      <c r="H216" s="62"/>
      <c r="I216" s="62"/>
      <c r="J216" s="182"/>
    </row>
    <row r="217" spans="3:10" s="2" customFormat="1" ht="17.399999999999999" hidden="1" x14ac:dyDescent="0.3">
      <c r="C217" s="181"/>
      <c r="D217" s="64"/>
      <c r="E217" s="64"/>
      <c r="F217" s="62"/>
      <c r="G217" s="62"/>
      <c r="H217" s="62"/>
      <c r="I217" s="62"/>
      <c r="J217" s="182"/>
    </row>
    <row r="218" spans="3:10" s="2" customFormat="1" ht="17.399999999999999" hidden="1" x14ac:dyDescent="0.3">
      <c r="C218" s="181"/>
      <c r="D218" s="64"/>
      <c r="E218" s="64"/>
      <c r="F218" s="62"/>
      <c r="G218" s="62"/>
      <c r="H218" s="62"/>
      <c r="I218" s="62"/>
      <c r="J218" s="182"/>
    </row>
    <row r="219" spans="3:10" s="2" customFormat="1" ht="17.399999999999999" hidden="1" x14ac:dyDescent="0.3">
      <c r="C219" s="181"/>
      <c r="D219" s="64"/>
      <c r="E219" s="64"/>
      <c r="F219" s="62"/>
      <c r="G219" s="62"/>
      <c r="H219" s="62"/>
      <c r="I219" s="62"/>
      <c r="J219" s="182"/>
    </row>
    <row r="220" spans="3:10" s="2" customFormat="1" ht="17.399999999999999" hidden="1" x14ac:dyDescent="0.3">
      <c r="C220" s="181"/>
      <c r="D220" s="64"/>
      <c r="E220" s="64"/>
      <c r="F220" s="62"/>
      <c r="G220" s="62"/>
      <c r="H220" s="62"/>
      <c r="I220" s="62"/>
      <c r="J220" s="182"/>
    </row>
    <row r="221" spans="3:10" s="2" customFormat="1" ht="17.399999999999999" hidden="1" x14ac:dyDescent="0.3">
      <c r="C221" s="181"/>
      <c r="D221" s="64"/>
      <c r="E221" s="64"/>
      <c r="F221" s="62"/>
      <c r="G221" s="62"/>
      <c r="H221" s="62"/>
      <c r="I221" s="62"/>
      <c r="J221" s="182"/>
    </row>
    <row r="222" spans="3:10" s="2" customFormat="1" ht="17.399999999999999" hidden="1" x14ac:dyDescent="0.3">
      <c r="C222" s="181"/>
      <c r="D222" s="64"/>
      <c r="E222" s="64"/>
      <c r="F222" s="62"/>
      <c r="G222" s="62"/>
      <c r="H222" s="62"/>
      <c r="I222" s="62"/>
      <c r="J222" s="182"/>
    </row>
    <row r="223" spans="3:10" s="2" customFormat="1" ht="17.399999999999999" hidden="1" x14ac:dyDescent="0.3">
      <c r="C223" s="181"/>
      <c r="D223" s="64"/>
      <c r="E223" s="64"/>
      <c r="F223" s="62"/>
      <c r="G223" s="62"/>
      <c r="H223" s="62"/>
      <c r="I223" s="62"/>
      <c r="J223" s="182"/>
    </row>
    <row r="224" spans="3:10" s="2" customFormat="1" ht="17.399999999999999" hidden="1" x14ac:dyDescent="0.3">
      <c r="C224" s="181"/>
      <c r="D224" s="64"/>
      <c r="E224" s="64"/>
      <c r="F224" s="62"/>
      <c r="G224" s="62"/>
      <c r="H224" s="62"/>
      <c r="I224" s="62"/>
      <c r="J224" s="182"/>
    </row>
    <row r="225" spans="3:10" s="2" customFormat="1" ht="17.399999999999999" hidden="1" x14ac:dyDescent="0.3">
      <c r="C225" s="181"/>
      <c r="D225" s="64"/>
      <c r="E225" s="64"/>
      <c r="F225" s="62"/>
      <c r="G225" s="62"/>
      <c r="H225" s="62"/>
      <c r="I225" s="62"/>
      <c r="J225" s="182"/>
    </row>
    <row r="226" spans="3:10" s="2" customFormat="1" ht="17.399999999999999" hidden="1" x14ac:dyDescent="0.3">
      <c r="C226" s="181"/>
      <c r="D226" s="64"/>
      <c r="E226" s="64"/>
      <c r="F226" s="62"/>
      <c r="G226" s="62"/>
      <c r="H226" s="62"/>
      <c r="I226" s="62"/>
      <c r="J226" s="182"/>
    </row>
    <row r="227" spans="3:10" s="2" customFormat="1" ht="17.399999999999999" hidden="1" x14ac:dyDescent="0.3">
      <c r="C227" s="181"/>
      <c r="D227" s="64"/>
      <c r="E227" s="64"/>
      <c r="F227" s="62"/>
      <c r="G227" s="62"/>
      <c r="H227" s="62"/>
      <c r="I227" s="62"/>
      <c r="J227" s="182"/>
    </row>
    <row r="228" spans="3:10" s="2" customFormat="1" ht="17.399999999999999" hidden="1" x14ac:dyDescent="0.3">
      <c r="C228" s="181"/>
      <c r="D228" s="64"/>
      <c r="E228" s="64"/>
      <c r="F228" s="62"/>
      <c r="G228" s="62"/>
      <c r="H228" s="62"/>
      <c r="I228" s="62"/>
      <c r="J228" s="182"/>
    </row>
    <row r="229" spans="3:10" s="2" customFormat="1" ht="17.399999999999999" hidden="1" x14ac:dyDescent="0.3">
      <c r="C229" s="181"/>
      <c r="D229" s="64"/>
      <c r="E229" s="64"/>
      <c r="F229" s="62"/>
      <c r="G229" s="62"/>
      <c r="H229" s="62"/>
      <c r="I229" s="62"/>
      <c r="J229" s="182"/>
    </row>
    <row r="230" spans="3:10" s="2" customFormat="1" ht="17.399999999999999" hidden="1" x14ac:dyDescent="0.3">
      <c r="C230" s="181"/>
      <c r="D230" s="64"/>
      <c r="E230" s="64"/>
      <c r="F230" s="62"/>
      <c r="G230" s="62"/>
      <c r="H230" s="62"/>
      <c r="I230" s="62"/>
      <c r="J230" s="182"/>
    </row>
    <row r="231" spans="3:10" s="2" customFormat="1" ht="17.399999999999999" hidden="1" x14ac:dyDescent="0.3">
      <c r="C231" s="181"/>
      <c r="D231" s="64"/>
      <c r="E231" s="64"/>
      <c r="F231" s="62"/>
      <c r="G231" s="62"/>
      <c r="H231" s="62"/>
      <c r="I231" s="62"/>
      <c r="J231" s="182"/>
    </row>
    <row r="232" spans="3:10" s="2" customFormat="1" ht="17.399999999999999" hidden="1" x14ac:dyDescent="0.3">
      <c r="C232" s="181"/>
      <c r="D232" s="64"/>
      <c r="E232" s="64"/>
      <c r="F232" s="62"/>
      <c r="G232" s="62"/>
      <c r="H232" s="62"/>
      <c r="I232" s="62"/>
      <c r="J232" s="182"/>
    </row>
    <row r="233" spans="3:10" s="2" customFormat="1" ht="17.399999999999999" hidden="1" x14ac:dyDescent="0.3">
      <c r="C233" s="181"/>
      <c r="D233" s="64"/>
      <c r="E233" s="64"/>
      <c r="F233" s="62"/>
      <c r="G233" s="62"/>
      <c r="H233" s="62"/>
      <c r="I233" s="62"/>
      <c r="J233" s="182"/>
    </row>
    <row r="234" spans="3:10" s="2" customFormat="1" ht="17.399999999999999" hidden="1" x14ac:dyDescent="0.3">
      <c r="C234" s="181"/>
      <c r="D234" s="64"/>
      <c r="E234" s="64"/>
      <c r="F234" s="62"/>
      <c r="G234" s="62"/>
      <c r="H234" s="62"/>
      <c r="I234" s="62"/>
      <c r="J234" s="182"/>
    </row>
    <row r="235" spans="3:10" s="2" customFormat="1" ht="17.399999999999999" hidden="1" x14ac:dyDescent="0.3">
      <c r="C235" s="181"/>
      <c r="D235" s="64"/>
      <c r="E235" s="64"/>
      <c r="F235" s="62"/>
      <c r="G235" s="62"/>
      <c r="H235" s="62"/>
      <c r="I235" s="62"/>
      <c r="J235" s="182"/>
    </row>
    <row r="236" spans="3:10" s="2" customFormat="1" ht="17.399999999999999" hidden="1" x14ac:dyDescent="0.3">
      <c r="C236" s="181"/>
      <c r="D236" s="64"/>
      <c r="E236" s="64"/>
      <c r="F236" s="62"/>
      <c r="G236" s="62"/>
      <c r="H236" s="62"/>
      <c r="I236" s="62"/>
      <c r="J236" s="182"/>
    </row>
    <row r="237" spans="3:10" s="2" customFormat="1" ht="17.399999999999999" hidden="1" x14ac:dyDescent="0.3">
      <c r="C237" s="181"/>
      <c r="D237" s="64"/>
      <c r="E237" s="64"/>
      <c r="F237" s="62"/>
      <c r="G237" s="62"/>
      <c r="H237" s="62"/>
      <c r="I237" s="62"/>
      <c r="J237" s="182"/>
    </row>
    <row r="238" spans="3:10" s="2" customFormat="1" ht="17.399999999999999" hidden="1" x14ac:dyDescent="0.3">
      <c r="C238" s="181"/>
      <c r="D238" s="64"/>
      <c r="E238" s="64"/>
      <c r="F238" s="62"/>
      <c r="G238" s="62"/>
      <c r="H238" s="62"/>
      <c r="I238" s="62"/>
      <c r="J238" s="182"/>
    </row>
    <row r="239" spans="3:10" s="2" customFormat="1" ht="17.399999999999999" hidden="1" x14ac:dyDescent="0.3">
      <c r="C239" s="181"/>
      <c r="D239" s="64"/>
      <c r="E239" s="64"/>
      <c r="F239" s="62"/>
      <c r="G239" s="62"/>
      <c r="H239" s="62"/>
      <c r="I239" s="62"/>
      <c r="J239" s="182"/>
    </row>
    <row r="240" spans="3:10" s="2" customFormat="1" ht="17.399999999999999" hidden="1" x14ac:dyDescent="0.3">
      <c r="C240" s="181"/>
      <c r="D240" s="64"/>
      <c r="E240" s="64"/>
      <c r="F240" s="62"/>
      <c r="G240" s="62"/>
      <c r="H240" s="62"/>
      <c r="I240" s="62"/>
      <c r="J240" s="182"/>
    </row>
    <row r="241" spans="2:12" ht="17.399999999999999" hidden="1" x14ac:dyDescent="0.3">
      <c r="B241" s="2"/>
      <c r="C241" s="181"/>
      <c r="D241" s="64"/>
      <c r="E241" s="64"/>
      <c r="F241" s="62"/>
      <c r="G241" s="62"/>
      <c r="H241" s="62"/>
      <c r="I241" s="62"/>
      <c r="J241" s="182"/>
      <c r="K241" s="2"/>
      <c r="L241" s="2"/>
    </row>
    <row r="242" spans="2:12" ht="17.399999999999999" hidden="1" x14ac:dyDescent="0.3">
      <c r="B242" s="2"/>
      <c r="C242" s="181"/>
      <c r="D242" s="64"/>
      <c r="E242" s="64"/>
      <c r="F242" s="62"/>
      <c r="G242" s="62"/>
      <c r="H242" s="62"/>
      <c r="I242" s="62"/>
      <c r="J242" s="182"/>
      <c r="K242" s="2"/>
      <c r="L242" s="2"/>
    </row>
    <row r="243" spans="2:12" ht="17.399999999999999" hidden="1" x14ac:dyDescent="0.3">
      <c r="B243" s="2"/>
      <c r="C243" s="181"/>
      <c r="D243" s="64"/>
      <c r="E243" s="64"/>
      <c r="F243" s="62"/>
      <c r="G243" s="62"/>
      <c r="H243" s="62"/>
      <c r="I243" s="62"/>
      <c r="J243" s="182"/>
      <c r="K243" s="2"/>
      <c r="L243" s="2"/>
    </row>
    <row r="244" spans="2:12" ht="17.399999999999999" hidden="1" x14ac:dyDescent="0.3">
      <c r="B244" s="2"/>
      <c r="C244" s="181"/>
      <c r="D244" s="64"/>
      <c r="E244" s="64"/>
      <c r="F244" s="62"/>
      <c r="G244" s="62"/>
      <c r="H244" s="62"/>
      <c r="I244" s="62"/>
      <c r="J244" s="182"/>
      <c r="K244" s="2"/>
      <c r="L244" s="2"/>
    </row>
    <row r="245" spans="2:12" ht="17.399999999999999" hidden="1" x14ac:dyDescent="0.3">
      <c r="B245" s="2"/>
      <c r="C245" s="181"/>
      <c r="D245" s="64"/>
      <c r="E245" s="64"/>
      <c r="F245" s="62"/>
      <c r="G245" s="62"/>
      <c r="H245" s="62"/>
      <c r="I245" s="62"/>
      <c r="J245" s="182"/>
      <c r="K245" s="2"/>
      <c r="L245" s="2"/>
    </row>
    <row r="246" spans="2:12" ht="17.399999999999999" hidden="1" x14ac:dyDescent="0.3">
      <c r="B246" s="2"/>
      <c r="C246" s="181"/>
      <c r="D246" s="64"/>
      <c r="E246" s="64"/>
      <c r="F246" s="62"/>
      <c r="G246" s="62"/>
      <c r="H246" s="62"/>
      <c r="I246" s="62"/>
      <c r="J246" s="182"/>
      <c r="K246" s="2"/>
      <c r="L246" s="2"/>
    </row>
    <row r="247" spans="2:12" ht="17.399999999999999" hidden="1" x14ac:dyDescent="0.3">
      <c r="B247" s="2"/>
      <c r="C247" s="181"/>
      <c r="D247" s="64"/>
      <c r="E247" s="64"/>
      <c r="F247" s="62"/>
      <c r="G247" s="62"/>
      <c r="H247" s="62"/>
      <c r="I247" s="62"/>
      <c r="J247" s="182"/>
      <c r="K247" s="2"/>
      <c r="L247" s="2"/>
    </row>
    <row r="248" spans="2:12" ht="17.399999999999999" x14ac:dyDescent="0.3">
      <c r="B248" s="2"/>
      <c r="C248" s="185"/>
      <c r="D248" s="62"/>
      <c r="E248" s="62"/>
      <c r="F248" s="62"/>
      <c r="G248" s="62"/>
      <c r="H248" s="62"/>
      <c r="I248" s="62"/>
      <c r="J248" s="182"/>
      <c r="K248" s="2"/>
      <c r="L248" s="2"/>
    </row>
    <row r="249" spans="2:12" ht="17.399999999999999" x14ac:dyDescent="0.3">
      <c r="B249" s="2"/>
      <c r="C249" s="185"/>
      <c r="D249" s="62"/>
      <c r="E249" s="62"/>
      <c r="F249" s="62"/>
      <c r="G249" s="62"/>
      <c r="H249" s="62"/>
      <c r="I249" s="62"/>
      <c r="J249" s="182"/>
      <c r="K249" s="2"/>
      <c r="L249" s="2"/>
    </row>
    <row r="250" spans="2:12" ht="17.399999999999999" x14ac:dyDescent="0.3">
      <c r="B250" s="2"/>
      <c r="C250" s="185"/>
      <c r="D250" s="62"/>
      <c r="E250" s="62"/>
      <c r="F250" s="62"/>
      <c r="G250" s="62"/>
      <c r="H250" s="62"/>
      <c r="I250" s="62"/>
      <c r="J250" s="182"/>
      <c r="K250" s="2"/>
      <c r="L250" s="2"/>
    </row>
    <row r="251" spans="2:12" ht="12.45" customHeight="1" x14ac:dyDescent="0.3">
      <c r="B251" s="2"/>
      <c r="C251" s="186"/>
      <c r="D251" s="187"/>
      <c r="E251" s="187"/>
      <c r="F251" s="187"/>
      <c r="G251" s="187"/>
      <c r="H251" s="187"/>
      <c r="I251" s="187"/>
      <c r="J251" s="188"/>
      <c r="K251" s="2"/>
      <c r="L251" s="2"/>
    </row>
    <row r="252" spans="2:12" s="2" customFormat="1" ht="12.45" customHeight="1" x14ac:dyDescent="0.3"/>
    <row r="253" spans="2:12" s="2" customFormat="1" ht="12" customHeight="1" x14ac:dyDescent="0.3"/>
  </sheetData>
  <sheetProtection algorithmName="SHA-512" hashValue="aq8Ufb9cwASeu7m/kXIdrXuM4FHLW28DJJdRKMIxZUW8OqIKr4Z6jRa4aG1XodABJ/pyQDoLPQ4QBCl5ei44ng==" saltValue="fei+IJrh0qWU8r6k+6SX9g==" spinCount="100000" sheet="1" objects="1" scenarios="1"/>
  <mergeCells count="67">
    <mergeCell ref="C49:E49"/>
    <mergeCell ref="C45:E45"/>
    <mergeCell ref="F45:G45"/>
    <mergeCell ref="C46:E46"/>
    <mergeCell ref="F46:G46"/>
    <mergeCell ref="C47:E47"/>
    <mergeCell ref="F47:G47"/>
    <mergeCell ref="C42:E42"/>
    <mergeCell ref="F42:G42"/>
    <mergeCell ref="C43:E43"/>
    <mergeCell ref="F43:G43"/>
    <mergeCell ref="C44:E44"/>
    <mergeCell ref="F44:G44"/>
    <mergeCell ref="C39:E39"/>
    <mergeCell ref="F39:G39"/>
    <mergeCell ref="C40:E40"/>
    <mergeCell ref="F40:G40"/>
    <mergeCell ref="C41:E41"/>
    <mergeCell ref="F41:G41"/>
    <mergeCell ref="C38:E38"/>
    <mergeCell ref="F38:G38"/>
    <mergeCell ref="C31:E31"/>
    <mergeCell ref="F31:G31"/>
    <mergeCell ref="C32:E32"/>
    <mergeCell ref="F32:G32"/>
    <mergeCell ref="C33:E33"/>
    <mergeCell ref="F33:G33"/>
    <mergeCell ref="C35:J35"/>
    <mergeCell ref="C36:E36"/>
    <mergeCell ref="F36:G36"/>
    <mergeCell ref="C37:E37"/>
    <mergeCell ref="F37:G37"/>
    <mergeCell ref="C28:E28"/>
    <mergeCell ref="F28:G28"/>
    <mergeCell ref="C29:E29"/>
    <mergeCell ref="F29:G29"/>
    <mergeCell ref="C30:E30"/>
    <mergeCell ref="F30:G30"/>
    <mergeCell ref="C23:D23"/>
    <mergeCell ref="C25:J25"/>
    <mergeCell ref="C26:E26"/>
    <mergeCell ref="F26:G26"/>
    <mergeCell ref="C27:E27"/>
    <mergeCell ref="F27:G27"/>
    <mergeCell ref="C12:D12"/>
    <mergeCell ref="G17:I17"/>
    <mergeCell ref="G18:I18"/>
    <mergeCell ref="G19:I19"/>
    <mergeCell ref="C21:D21"/>
    <mergeCell ref="G20:H20"/>
    <mergeCell ref="G8:H8"/>
    <mergeCell ref="I8:J8"/>
    <mergeCell ref="G9:H10"/>
    <mergeCell ref="I9:J10"/>
    <mergeCell ref="G11:H15"/>
    <mergeCell ref="I11:J15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I27:I33">
    <cfRule type="cellIs" dxfId="68" priority="4" operator="notEqual">
      <formula>0</formula>
    </cfRule>
  </conditionalFormatting>
  <conditionalFormatting sqref="J19">
    <cfRule type="cellIs" dxfId="67" priority="5" operator="notEqual">
      <formula>0</formula>
    </cfRule>
  </conditionalFormatting>
  <conditionalFormatting sqref="J24">
    <cfRule type="cellIs" dxfId="66" priority="10" stopIfTrue="1" operator="notEqual">
      <formula>0</formula>
    </cfRule>
  </conditionalFormatting>
  <conditionalFormatting sqref="J34">
    <cfRule type="cellIs" dxfId="65" priority="7" stopIfTrue="1" operator="notEqual">
      <formula>0</formula>
    </cfRule>
  </conditionalFormatting>
  <conditionalFormatting sqref="J37:J47">
    <cfRule type="cellIs" dxfId="64" priority="1" operator="notEqual">
      <formula>0</formula>
    </cfRule>
  </conditionalFormatting>
  <dataValidations count="1">
    <dataValidation type="list" allowBlank="1" showInputMessage="1" showErrorMessage="1" sqref="I8:J8" xr:uid="{C6F9A834-3438-4340-83DE-B8CEE696AC1C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ignoredErrors>
    <ignoredError xmlns:x16r3="http://schemas.microsoft.com/office/spreadsheetml/2018/08/main" sqref="J17" x16r3:misleadingForma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2F6A2-06D4-4998-B274-F284A7C17D14}">
  <sheetPr>
    <pageSetUpPr fitToPage="1"/>
  </sheetPr>
  <dimension ref="A1:AL252"/>
  <sheetViews>
    <sheetView zoomScaleNormal="100" workbookViewId="0">
      <selection activeCell="I4" sqref="I4:J4"/>
    </sheetView>
  </sheetViews>
  <sheetFormatPr defaultColWidth="9.21875" defaultRowHeight="0" customHeight="1" zeroHeight="1" x14ac:dyDescent="0.3"/>
  <cols>
    <col min="1" max="1" width="12.33203125" style="64" customWidth="1"/>
    <col min="2" max="2" width="1.6640625" style="62" customWidth="1"/>
    <col min="3" max="3" width="14.44140625" style="87" customWidth="1"/>
    <col min="4" max="4" width="11.6640625" style="88" customWidth="1"/>
    <col min="5" max="5" width="14.6640625" style="88" customWidth="1"/>
    <col min="6" max="6" width="1.77734375" style="88" customWidth="1"/>
    <col min="7" max="8" width="13.77734375" style="88" customWidth="1"/>
    <col min="9" max="9" width="14.6640625" style="88" customWidth="1"/>
    <col min="10" max="10" width="14.6640625" style="89" customWidth="1"/>
    <col min="11" max="11" width="1.6640625" style="62" customWidth="1"/>
    <col min="12" max="12" width="9.21875" style="62"/>
    <col min="13" max="14" width="9.21875" style="64" customWidth="1"/>
    <col min="15" max="15" width="26.44140625" style="64" hidden="1" customWidth="1"/>
    <col min="16" max="16" width="11.44140625" style="64" hidden="1" customWidth="1"/>
    <col min="17" max="17" width="9.21875" style="64" hidden="1" customWidth="1"/>
    <col min="18" max="19" width="9.21875" style="64" customWidth="1"/>
    <col min="20" max="255" width="9.21875" style="64"/>
    <col min="256" max="256" width="11.44140625" style="64" customWidth="1"/>
    <col min="257" max="258" width="12.21875" style="64" customWidth="1"/>
    <col min="259" max="259" width="15.5546875" style="64" customWidth="1"/>
    <col min="260" max="260" width="1.77734375" style="64" customWidth="1"/>
    <col min="261" max="261" width="12.77734375" style="64" customWidth="1"/>
    <col min="262" max="262" width="12.44140625" style="64" bestFit="1" customWidth="1"/>
    <col min="263" max="263" width="6.5546875" style="64" customWidth="1"/>
    <col min="264" max="264" width="15.21875" style="64" customWidth="1"/>
    <col min="265" max="265" width="9" style="64" customWidth="1"/>
    <col min="266" max="266" width="7" style="64" customWidth="1"/>
    <col min="267" max="267" width="6.21875" style="64" customWidth="1"/>
    <col min="268" max="511" width="9.21875" style="64"/>
    <col min="512" max="512" width="11.44140625" style="64" customWidth="1"/>
    <col min="513" max="514" width="12.21875" style="64" customWidth="1"/>
    <col min="515" max="515" width="15.5546875" style="64" customWidth="1"/>
    <col min="516" max="516" width="1.77734375" style="64" customWidth="1"/>
    <col min="517" max="517" width="12.77734375" style="64" customWidth="1"/>
    <col min="518" max="518" width="12.44140625" style="64" bestFit="1" customWidth="1"/>
    <col min="519" max="519" width="6.5546875" style="64" customWidth="1"/>
    <col min="520" max="520" width="15.21875" style="64" customWidth="1"/>
    <col min="521" max="521" width="9" style="64" customWidth="1"/>
    <col min="522" max="522" width="7" style="64" customWidth="1"/>
    <col min="523" max="523" width="6.21875" style="64" customWidth="1"/>
    <col min="524" max="767" width="9.21875" style="64"/>
    <col min="768" max="768" width="11.44140625" style="64" customWidth="1"/>
    <col min="769" max="770" width="12.21875" style="64" customWidth="1"/>
    <col min="771" max="771" width="15.5546875" style="64" customWidth="1"/>
    <col min="772" max="772" width="1.77734375" style="64" customWidth="1"/>
    <col min="773" max="773" width="12.77734375" style="64" customWidth="1"/>
    <col min="774" max="774" width="12.44140625" style="64" bestFit="1" customWidth="1"/>
    <col min="775" max="775" width="6.5546875" style="64" customWidth="1"/>
    <col min="776" max="776" width="15.21875" style="64" customWidth="1"/>
    <col min="777" max="777" width="9" style="64" customWidth="1"/>
    <col min="778" max="778" width="7" style="64" customWidth="1"/>
    <col min="779" max="779" width="6.21875" style="64" customWidth="1"/>
    <col min="780" max="1023" width="9.21875" style="64"/>
    <col min="1024" max="1024" width="11.44140625" style="64" customWidth="1"/>
    <col min="1025" max="1026" width="12.21875" style="64" customWidth="1"/>
    <col min="1027" max="1027" width="15.5546875" style="64" customWidth="1"/>
    <col min="1028" max="1028" width="1.77734375" style="64" customWidth="1"/>
    <col min="1029" max="1029" width="12.77734375" style="64" customWidth="1"/>
    <col min="1030" max="1030" width="12.44140625" style="64" bestFit="1" customWidth="1"/>
    <col min="1031" max="1031" width="6.5546875" style="64" customWidth="1"/>
    <col min="1032" max="1032" width="15.21875" style="64" customWidth="1"/>
    <col min="1033" max="1033" width="9" style="64" customWidth="1"/>
    <col min="1034" max="1034" width="7" style="64" customWidth="1"/>
    <col min="1035" max="1035" width="6.21875" style="64" customWidth="1"/>
    <col min="1036" max="1279" width="9.21875" style="64"/>
    <col min="1280" max="1280" width="11.44140625" style="64" customWidth="1"/>
    <col min="1281" max="1282" width="12.21875" style="64" customWidth="1"/>
    <col min="1283" max="1283" width="15.5546875" style="64" customWidth="1"/>
    <col min="1284" max="1284" width="1.77734375" style="64" customWidth="1"/>
    <col min="1285" max="1285" width="12.77734375" style="64" customWidth="1"/>
    <col min="1286" max="1286" width="12.44140625" style="64" bestFit="1" customWidth="1"/>
    <col min="1287" max="1287" width="6.5546875" style="64" customWidth="1"/>
    <col min="1288" max="1288" width="15.21875" style="64" customWidth="1"/>
    <col min="1289" max="1289" width="9" style="64" customWidth="1"/>
    <col min="1290" max="1290" width="7" style="64" customWidth="1"/>
    <col min="1291" max="1291" width="6.21875" style="64" customWidth="1"/>
    <col min="1292" max="1535" width="9.21875" style="64"/>
    <col min="1536" max="1536" width="11.44140625" style="64" customWidth="1"/>
    <col min="1537" max="1538" width="12.21875" style="64" customWidth="1"/>
    <col min="1539" max="1539" width="15.5546875" style="64" customWidth="1"/>
    <col min="1540" max="1540" width="1.77734375" style="64" customWidth="1"/>
    <col min="1541" max="1541" width="12.77734375" style="64" customWidth="1"/>
    <col min="1542" max="1542" width="12.44140625" style="64" bestFit="1" customWidth="1"/>
    <col min="1543" max="1543" width="6.5546875" style="64" customWidth="1"/>
    <col min="1544" max="1544" width="15.21875" style="64" customWidth="1"/>
    <col min="1545" max="1545" width="9" style="64" customWidth="1"/>
    <col min="1546" max="1546" width="7" style="64" customWidth="1"/>
    <col min="1547" max="1547" width="6.21875" style="64" customWidth="1"/>
    <col min="1548" max="1791" width="9.21875" style="64"/>
    <col min="1792" max="1792" width="11.44140625" style="64" customWidth="1"/>
    <col min="1793" max="1794" width="12.21875" style="64" customWidth="1"/>
    <col min="1795" max="1795" width="15.5546875" style="64" customWidth="1"/>
    <col min="1796" max="1796" width="1.77734375" style="64" customWidth="1"/>
    <col min="1797" max="1797" width="12.77734375" style="64" customWidth="1"/>
    <col min="1798" max="1798" width="12.44140625" style="64" bestFit="1" customWidth="1"/>
    <col min="1799" max="1799" width="6.5546875" style="64" customWidth="1"/>
    <col min="1800" max="1800" width="15.21875" style="64" customWidth="1"/>
    <col min="1801" max="1801" width="9" style="64" customWidth="1"/>
    <col min="1802" max="1802" width="7" style="64" customWidth="1"/>
    <col min="1803" max="1803" width="6.21875" style="64" customWidth="1"/>
    <col min="1804" max="2047" width="9.21875" style="64"/>
    <col min="2048" max="2048" width="11.44140625" style="64" customWidth="1"/>
    <col min="2049" max="2050" width="12.21875" style="64" customWidth="1"/>
    <col min="2051" max="2051" width="15.5546875" style="64" customWidth="1"/>
    <col min="2052" max="2052" width="1.77734375" style="64" customWidth="1"/>
    <col min="2053" max="2053" width="12.77734375" style="64" customWidth="1"/>
    <col min="2054" max="2054" width="12.44140625" style="64" bestFit="1" customWidth="1"/>
    <col min="2055" max="2055" width="6.5546875" style="64" customWidth="1"/>
    <col min="2056" max="2056" width="15.21875" style="64" customWidth="1"/>
    <col min="2057" max="2057" width="9" style="64" customWidth="1"/>
    <col min="2058" max="2058" width="7" style="64" customWidth="1"/>
    <col min="2059" max="2059" width="6.21875" style="64" customWidth="1"/>
    <col min="2060" max="2303" width="9.21875" style="64"/>
    <col min="2304" max="2304" width="11.44140625" style="64" customWidth="1"/>
    <col min="2305" max="2306" width="12.21875" style="64" customWidth="1"/>
    <col min="2307" max="2307" width="15.5546875" style="64" customWidth="1"/>
    <col min="2308" max="2308" width="1.77734375" style="64" customWidth="1"/>
    <col min="2309" max="2309" width="12.77734375" style="64" customWidth="1"/>
    <col min="2310" max="2310" width="12.44140625" style="64" bestFit="1" customWidth="1"/>
    <col min="2311" max="2311" width="6.5546875" style="64" customWidth="1"/>
    <col min="2312" max="2312" width="15.21875" style="64" customWidth="1"/>
    <col min="2313" max="2313" width="9" style="64" customWidth="1"/>
    <col min="2314" max="2314" width="7" style="64" customWidth="1"/>
    <col min="2315" max="2315" width="6.21875" style="64" customWidth="1"/>
    <col min="2316" max="2559" width="9.21875" style="64"/>
    <col min="2560" max="2560" width="11.44140625" style="64" customWidth="1"/>
    <col min="2561" max="2562" width="12.21875" style="64" customWidth="1"/>
    <col min="2563" max="2563" width="15.5546875" style="64" customWidth="1"/>
    <col min="2564" max="2564" width="1.77734375" style="64" customWidth="1"/>
    <col min="2565" max="2565" width="12.77734375" style="64" customWidth="1"/>
    <col min="2566" max="2566" width="12.44140625" style="64" bestFit="1" customWidth="1"/>
    <col min="2567" max="2567" width="6.5546875" style="64" customWidth="1"/>
    <col min="2568" max="2568" width="15.21875" style="64" customWidth="1"/>
    <col min="2569" max="2569" width="9" style="64" customWidth="1"/>
    <col min="2570" max="2570" width="7" style="64" customWidth="1"/>
    <col min="2571" max="2571" width="6.21875" style="64" customWidth="1"/>
    <col min="2572" max="2815" width="9.21875" style="64"/>
    <col min="2816" max="2816" width="11.44140625" style="64" customWidth="1"/>
    <col min="2817" max="2818" width="12.21875" style="64" customWidth="1"/>
    <col min="2819" max="2819" width="15.5546875" style="64" customWidth="1"/>
    <col min="2820" max="2820" width="1.77734375" style="64" customWidth="1"/>
    <col min="2821" max="2821" width="12.77734375" style="64" customWidth="1"/>
    <col min="2822" max="2822" width="12.44140625" style="64" bestFit="1" customWidth="1"/>
    <col min="2823" max="2823" width="6.5546875" style="64" customWidth="1"/>
    <col min="2824" max="2824" width="15.21875" style="64" customWidth="1"/>
    <col min="2825" max="2825" width="9" style="64" customWidth="1"/>
    <col min="2826" max="2826" width="7" style="64" customWidth="1"/>
    <col min="2827" max="2827" width="6.21875" style="64" customWidth="1"/>
    <col min="2828" max="3071" width="9.21875" style="64"/>
    <col min="3072" max="3072" width="11.44140625" style="64" customWidth="1"/>
    <col min="3073" max="3074" width="12.21875" style="64" customWidth="1"/>
    <col min="3075" max="3075" width="15.5546875" style="64" customWidth="1"/>
    <col min="3076" max="3076" width="1.77734375" style="64" customWidth="1"/>
    <col min="3077" max="3077" width="12.77734375" style="64" customWidth="1"/>
    <col min="3078" max="3078" width="12.44140625" style="64" bestFit="1" customWidth="1"/>
    <col min="3079" max="3079" width="6.5546875" style="64" customWidth="1"/>
    <col min="3080" max="3080" width="15.21875" style="64" customWidth="1"/>
    <col min="3081" max="3081" width="9" style="64" customWidth="1"/>
    <col min="3082" max="3082" width="7" style="64" customWidth="1"/>
    <col min="3083" max="3083" width="6.21875" style="64" customWidth="1"/>
    <col min="3084" max="3327" width="9.21875" style="64"/>
    <col min="3328" max="3328" width="11.44140625" style="64" customWidth="1"/>
    <col min="3329" max="3330" width="12.21875" style="64" customWidth="1"/>
    <col min="3331" max="3331" width="15.5546875" style="64" customWidth="1"/>
    <col min="3332" max="3332" width="1.77734375" style="64" customWidth="1"/>
    <col min="3333" max="3333" width="12.77734375" style="64" customWidth="1"/>
    <col min="3334" max="3334" width="12.44140625" style="64" bestFit="1" customWidth="1"/>
    <col min="3335" max="3335" width="6.5546875" style="64" customWidth="1"/>
    <col min="3336" max="3336" width="15.21875" style="64" customWidth="1"/>
    <col min="3337" max="3337" width="9" style="64" customWidth="1"/>
    <col min="3338" max="3338" width="7" style="64" customWidth="1"/>
    <col min="3339" max="3339" width="6.21875" style="64" customWidth="1"/>
    <col min="3340" max="3583" width="9.21875" style="64"/>
    <col min="3584" max="3584" width="11.44140625" style="64" customWidth="1"/>
    <col min="3585" max="3586" width="12.21875" style="64" customWidth="1"/>
    <col min="3587" max="3587" width="15.5546875" style="64" customWidth="1"/>
    <col min="3588" max="3588" width="1.77734375" style="64" customWidth="1"/>
    <col min="3589" max="3589" width="12.77734375" style="64" customWidth="1"/>
    <col min="3590" max="3590" width="12.44140625" style="64" bestFit="1" customWidth="1"/>
    <col min="3591" max="3591" width="6.5546875" style="64" customWidth="1"/>
    <col min="3592" max="3592" width="15.21875" style="64" customWidth="1"/>
    <col min="3593" max="3593" width="9" style="64" customWidth="1"/>
    <col min="3594" max="3594" width="7" style="64" customWidth="1"/>
    <col min="3595" max="3595" width="6.21875" style="64" customWidth="1"/>
    <col min="3596" max="3839" width="9.21875" style="64"/>
    <col min="3840" max="3840" width="11.44140625" style="64" customWidth="1"/>
    <col min="3841" max="3842" width="12.21875" style="64" customWidth="1"/>
    <col min="3843" max="3843" width="15.5546875" style="64" customWidth="1"/>
    <col min="3844" max="3844" width="1.77734375" style="64" customWidth="1"/>
    <col min="3845" max="3845" width="12.77734375" style="64" customWidth="1"/>
    <col min="3846" max="3846" width="12.44140625" style="64" bestFit="1" customWidth="1"/>
    <col min="3847" max="3847" width="6.5546875" style="64" customWidth="1"/>
    <col min="3848" max="3848" width="15.21875" style="64" customWidth="1"/>
    <col min="3849" max="3849" width="9" style="64" customWidth="1"/>
    <col min="3850" max="3850" width="7" style="64" customWidth="1"/>
    <col min="3851" max="3851" width="6.21875" style="64" customWidth="1"/>
    <col min="3852" max="4095" width="9.21875" style="64"/>
    <col min="4096" max="4096" width="11.44140625" style="64" customWidth="1"/>
    <col min="4097" max="4098" width="12.21875" style="64" customWidth="1"/>
    <col min="4099" max="4099" width="15.5546875" style="64" customWidth="1"/>
    <col min="4100" max="4100" width="1.77734375" style="64" customWidth="1"/>
    <col min="4101" max="4101" width="12.77734375" style="64" customWidth="1"/>
    <col min="4102" max="4102" width="12.44140625" style="64" bestFit="1" customWidth="1"/>
    <col min="4103" max="4103" width="6.5546875" style="64" customWidth="1"/>
    <col min="4104" max="4104" width="15.21875" style="64" customWidth="1"/>
    <col min="4105" max="4105" width="9" style="64" customWidth="1"/>
    <col min="4106" max="4106" width="7" style="64" customWidth="1"/>
    <col min="4107" max="4107" width="6.21875" style="64" customWidth="1"/>
    <col min="4108" max="4351" width="9.21875" style="64"/>
    <col min="4352" max="4352" width="11.44140625" style="64" customWidth="1"/>
    <col min="4353" max="4354" width="12.21875" style="64" customWidth="1"/>
    <col min="4355" max="4355" width="15.5546875" style="64" customWidth="1"/>
    <col min="4356" max="4356" width="1.77734375" style="64" customWidth="1"/>
    <col min="4357" max="4357" width="12.77734375" style="64" customWidth="1"/>
    <col min="4358" max="4358" width="12.44140625" style="64" bestFit="1" customWidth="1"/>
    <col min="4359" max="4359" width="6.5546875" style="64" customWidth="1"/>
    <col min="4360" max="4360" width="15.21875" style="64" customWidth="1"/>
    <col min="4361" max="4361" width="9" style="64" customWidth="1"/>
    <col min="4362" max="4362" width="7" style="64" customWidth="1"/>
    <col min="4363" max="4363" width="6.21875" style="64" customWidth="1"/>
    <col min="4364" max="4607" width="9.21875" style="64"/>
    <col min="4608" max="4608" width="11.44140625" style="64" customWidth="1"/>
    <col min="4609" max="4610" width="12.21875" style="64" customWidth="1"/>
    <col min="4611" max="4611" width="15.5546875" style="64" customWidth="1"/>
    <col min="4612" max="4612" width="1.77734375" style="64" customWidth="1"/>
    <col min="4613" max="4613" width="12.77734375" style="64" customWidth="1"/>
    <col min="4614" max="4614" width="12.44140625" style="64" bestFit="1" customWidth="1"/>
    <col min="4615" max="4615" width="6.5546875" style="64" customWidth="1"/>
    <col min="4616" max="4616" width="15.21875" style="64" customWidth="1"/>
    <col min="4617" max="4617" width="9" style="64" customWidth="1"/>
    <col min="4618" max="4618" width="7" style="64" customWidth="1"/>
    <col min="4619" max="4619" width="6.21875" style="64" customWidth="1"/>
    <col min="4620" max="4863" width="9.21875" style="64"/>
    <col min="4864" max="4864" width="11.44140625" style="64" customWidth="1"/>
    <col min="4865" max="4866" width="12.21875" style="64" customWidth="1"/>
    <col min="4867" max="4867" width="15.5546875" style="64" customWidth="1"/>
    <col min="4868" max="4868" width="1.77734375" style="64" customWidth="1"/>
    <col min="4869" max="4869" width="12.77734375" style="64" customWidth="1"/>
    <col min="4870" max="4870" width="12.44140625" style="64" bestFit="1" customWidth="1"/>
    <col min="4871" max="4871" width="6.5546875" style="64" customWidth="1"/>
    <col min="4872" max="4872" width="15.21875" style="64" customWidth="1"/>
    <col min="4873" max="4873" width="9" style="64" customWidth="1"/>
    <col min="4874" max="4874" width="7" style="64" customWidth="1"/>
    <col min="4875" max="4875" width="6.21875" style="64" customWidth="1"/>
    <col min="4876" max="5119" width="9.21875" style="64"/>
    <col min="5120" max="5120" width="11.44140625" style="64" customWidth="1"/>
    <col min="5121" max="5122" width="12.21875" style="64" customWidth="1"/>
    <col min="5123" max="5123" width="15.5546875" style="64" customWidth="1"/>
    <col min="5124" max="5124" width="1.77734375" style="64" customWidth="1"/>
    <col min="5125" max="5125" width="12.77734375" style="64" customWidth="1"/>
    <col min="5126" max="5126" width="12.44140625" style="64" bestFit="1" customWidth="1"/>
    <col min="5127" max="5127" width="6.5546875" style="64" customWidth="1"/>
    <col min="5128" max="5128" width="15.21875" style="64" customWidth="1"/>
    <col min="5129" max="5129" width="9" style="64" customWidth="1"/>
    <col min="5130" max="5130" width="7" style="64" customWidth="1"/>
    <col min="5131" max="5131" width="6.21875" style="64" customWidth="1"/>
    <col min="5132" max="5375" width="9.21875" style="64"/>
    <col min="5376" max="5376" width="11.44140625" style="64" customWidth="1"/>
    <col min="5377" max="5378" width="12.21875" style="64" customWidth="1"/>
    <col min="5379" max="5379" width="15.5546875" style="64" customWidth="1"/>
    <col min="5380" max="5380" width="1.77734375" style="64" customWidth="1"/>
    <col min="5381" max="5381" width="12.77734375" style="64" customWidth="1"/>
    <col min="5382" max="5382" width="12.44140625" style="64" bestFit="1" customWidth="1"/>
    <col min="5383" max="5383" width="6.5546875" style="64" customWidth="1"/>
    <col min="5384" max="5384" width="15.21875" style="64" customWidth="1"/>
    <col min="5385" max="5385" width="9" style="64" customWidth="1"/>
    <col min="5386" max="5386" width="7" style="64" customWidth="1"/>
    <col min="5387" max="5387" width="6.21875" style="64" customWidth="1"/>
    <col min="5388" max="5631" width="9.21875" style="64"/>
    <col min="5632" max="5632" width="11.44140625" style="64" customWidth="1"/>
    <col min="5633" max="5634" width="12.21875" style="64" customWidth="1"/>
    <col min="5635" max="5635" width="15.5546875" style="64" customWidth="1"/>
    <col min="5636" max="5636" width="1.77734375" style="64" customWidth="1"/>
    <col min="5637" max="5637" width="12.77734375" style="64" customWidth="1"/>
    <col min="5638" max="5638" width="12.44140625" style="64" bestFit="1" customWidth="1"/>
    <col min="5639" max="5639" width="6.5546875" style="64" customWidth="1"/>
    <col min="5640" max="5640" width="15.21875" style="64" customWidth="1"/>
    <col min="5641" max="5641" width="9" style="64" customWidth="1"/>
    <col min="5642" max="5642" width="7" style="64" customWidth="1"/>
    <col min="5643" max="5643" width="6.21875" style="64" customWidth="1"/>
    <col min="5644" max="5887" width="9.21875" style="64"/>
    <col min="5888" max="5888" width="11.44140625" style="64" customWidth="1"/>
    <col min="5889" max="5890" width="12.21875" style="64" customWidth="1"/>
    <col min="5891" max="5891" width="15.5546875" style="64" customWidth="1"/>
    <col min="5892" max="5892" width="1.77734375" style="64" customWidth="1"/>
    <col min="5893" max="5893" width="12.77734375" style="64" customWidth="1"/>
    <col min="5894" max="5894" width="12.44140625" style="64" bestFit="1" customWidth="1"/>
    <col min="5895" max="5895" width="6.5546875" style="64" customWidth="1"/>
    <col min="5896" max="5896" width="15.21875" style="64" customWidth="1"/>
    <col min="5897" max="5897" width="9" style="64" customWidth="1"/>
    <col min="5898" max="5898" width="7" style="64" customWidth="1"/>
    <col min="5899" max="5899" width="6.21875" style="64" customWidth="1"/>
    <col min="5900" max="6143" width="9.21875" style="64"/>
    <col min="6144" max="6144" width="11.44140625" style="64" customWidth="1"/>
    <col min="6145" max="6146" width="12.21875" style="64" customWidth="1"/>
    <col min="6147" max="6147" width="15.5546875" style="64" customWidth="1"/>
    <col min="6148" max="6148" width="1.77734375" style="64" customWidth="1"/>
    <col min="6149" max="6149" width="12.77734375" style="64" customWidth="1"/>
    <col min="6150" max="6150" width="12.44140625" style="64" bestFit="1" customWidth="1"/>
    <col min="6151" max="6151" width="6.5546875" style="64" customWidth="1"/>
    <col min="6152" max="6152" width="15.21875" style="64" customWidth="1"/>
    <col min="6153" max="6153" width="9" style="64" customWidth="1"/>
    <col min="6154" max="6154" width="7" style="64" customWidth="1"/>
    <col min="6155" max="6155" width="6.21875" style="64" customWidth="1"/>
    <col min="6156" max="6399" width="9.21875" style="64"/>
    <col min="6400" max="6400" width="11.44140625" style="64" customWidth="1"/>
    <col min="6401" max="6402" width="12.21875" style="64" customWidth="1"/>
    <col min="6403" max="6403" width="15.5546875" style="64" customWidth="1"/>
    <col min="6404" max="6404" width="1.77734375" style="64" customWidth="1"/>
    <col min="6405" max="6405" width="12.77734375" style="64" customWidth="1"/>
    <col min="6406" max="6406" width="12.44140625" style="64" bestFit="1" customWidth="1"/>
    <col min="6407" max="6407" width="6.5546875" style="64" customWidth="1"/>
    <col min="6408" max="6408" width="15.21875" style="64" customWidth="1"/>
    <col min="6409" max="6409" width="9" style="64" customWidth="1"/>
    <col min="6410" max="6410" width="7" style="64" customWidth="1"/>
    <col min="6411" max="6411" width="6.21875" style="64" customWidth="1"/>
    <col min="6412" max="6655" width="9.21875" style="64"/>
    <col min="6656" max="6656" width="11.44140625" style="64" customWidth="1"/>
    <col min="6657" max="6658" width="12.21875" style="64" customWidth="1"/>
    <col min="6659" max="6659" width="15.5546875" style="64" customWidth="1"/>
    <col min="6660" max="6660" width="1.77734375" style="64" customWidth="1"/>
    <col min="6661" max="6661" width="12.77734375" style="64" customWidth="1"/>
    <col min="6662" max="6662" width="12.44140625" style="64" bestFit="1" customWidth="1"/>
    <col min="6663" max="6663" width="6.5546875" style="64" customWidth="1"/>
    <col min="6664" max="6664" width="15.21875" style="64" customWidth="1"/>
    <col min="6665" max="6665" width="9" style="64" customWidth="1"/>
    <col min="6666" max="6666" width="7" style="64" customWidth="1"/>
    <col min="6667" max="6667" width="6.21875" style="64" customWidth="1"/>
    <col min="6668" max="6911" width="9.21875" style="64"/>
    <col min="6912" max="6912" width="11.44140625" style="64" customWidth="1"/>
    <col min="6913" max="6914" width="12.21875" style="64" customWidth="1"/>
    <col min="6915" max="6915" width="15.5546875" style="64" customWidth="1"/>
    <col min="6916" max="6916" width="1.77734375" style="64" customWidth="1"/>
    <col min="6917" max="6917" width="12.77734375" style="64" customWidth="1"/>
    <col min="6918" max="6918" width="12.44140625" style="64" bestFit="1" customWidth="1"/>
    <col min="6919" max="6919" width="6.5546875" style="64" customWidth="1"/>
    <col min="6920" max="6920" width="15.21875" style="64" customWidth="1"/>
    <col min="6921" max="6921" width="9" style="64" customWidth="1"/>
    <col min="6922" max="6922" width="7" style="64" customWidth="1"/>
    <col min="6923" max="6923" width="6.21875" style="64" customWidth="1"/>
    <col min="6924" max="7167" width="9.21875" style="64"/>
    <col min="7168" max="7168" width="11.44140625" style="64" customWidth="1"/>
    <col min="7169" max="7170" width="12.21875" style="64" customWidth="1"/>
    <col min="7171" max="7171" width="15.5546875" style="64" customWidth="1"/>
    <col min="7172" max="7172" width="1.77734375" style="64" customWidth="1"/>
    <col min="7173" max="7173" width="12.77734375" style="64" customWidth="1"/>
    <col min="7174" max="7174" width="12.44140625" style="64" bestFit="1" customWidth="1"/>
    <col min="7175" max="7175" width="6.5546875" style="64" customWidth="1"/>
    <col min="7176" max="7176" width="15.21875" style="64" customWidth="1"/>
    <col min="7177" max="7177" width="9" style="64" customWidth="1"/>
    <col min="7178" max="7178" width="7" style="64" customWidth="1"/>
    <col min="7179" max="7179" width="6.21875" style="64" customWidth="1"/>
    <col min="7180" max="7423" width="9.21875" style="64"/>
    <col min="7424" max="7424" width="11.44140625" style="64" customWidth="1"/>
    <col min="7425" max="7426" width="12.21875" style="64" customWidth="1"/>
    <col min="7427" max="7427" width="15.5546875" style="64" customWidth="1"/>
    <col min="7428" max="7428" width="1.77734375" style="64" customWidth="1"/>
    <col min="7429" max="7429" width="12.77734375" style="64" customWidth="1"/>
    <col min="7430" max="7430" width="12.44140625" style="64" bestFit="1" customWidth="1"/>
    <col min="7431" max="7431" width="6.5546875" style="64" customWidth="1"/>
    <col min="7432" max="7432" width="15.21875" style="64" customWidth="1"/>
    <col min="7433" max="7433" width="9" style="64" customWidth="1"/>
    <col min="7434" max="7434" width="7" style="64" customWidth="1"/>
    <col min="7435" max="7435" width="6.21875" style="64" customWidth="1"/>
    <col min="7436" max="7679" width="9.21875" style="64"/>
    <col min="7680" max="7680" width="11.44140625" style="64" customWidth="1"/>
    <col min="7681" max="7682" width="12.21875" style="64" customWidth="1"/>
    <col min="7683" max="7683" width="15.5546875" style="64" customWidth="1"/>
    <col min="7684" max="7684" width="1.77734375" style="64" customWidth="1"/>
    <col min="7685" max="7685" width="12.77734375" style="64" customWidth="1"/>
    <col min="7686" max="7686" width="12.44140625" style="64" bestFit="1" customWidth="1"/>
    <col min="7687" max="7687" width="6.5546875" style="64" customWidth="1"/>
    <col min="7688" max="7688" width="15.21875" style="64" customWidth="1"/>
    <col min="7689" max="7689" width="9" style="64" customWidth="1"/>
    <col min="7690" max="7690" width="7" style="64" customWidth="1"/>
    <col min="7691" max="7691" width="6.21875" style="64" customWidth="1"/>
    <col min="7692" max="7935" width="9.21875" style="64"/>
    <col min="7936" max="7936" width="11.44140625" style="64" customWidth="1"/>
    <col min="7937" max="7938" width="12.21875" style="64" customWidth="1"/>
    <col min="7939" max="7939" width="15.5546875" style="64" customWidth="1"/>
    <col min="7940" max="7940" width="1.77734375" style="64" customWidth="1"/>
    <col min="7941" max="7941" width="12.77734375" style="64" customWidth="1"/>
    <col min="7942" max="7942" width="12.44140625" style="64" bestFit="1" customWidth="1"/>
    <col min="7943" max="7943" width="6.5546875" style="64" customWidth="1"/>
    <col min="7944" max="7944" width="15.21875" style="64" customWidth="1"/>
    <col min="7945" max="7945" width="9" style="64" customWidth="1"/>
    <col min="7946" max="7946" width="7" style="64" customWidth="1"/>
    <col min="7947" max="7947" width="6.21875" style="64" customWidth="1"/>
    <col min="7948" max="8191" width="9.21875" style="64"/>
    <col min="8192" max="8192" width="11.44140625" style="64" customWidth="1"/>
    <col min="8193" max="8194" width="12.21875" style="64" customWidth="1"/>
    <col min="8195" max="8195" width="15.5546875" style="64" customWidth="1"/>
    <col min="8196" max="8196" width="1.77734375" style="64" customWidth="1"/>
    <col min="8197" max="8197" width="12.77734375" style="64" customWidth="1"/>
    <col min="8198" max="8198" width="12.44140625" style="64" bestFit="1" customWidth="1"/>
    <col min="8199" max="8199" width="6.5546875" style="64" customWidth="1"/>
    <col min="8200" max="8200" width="15.21875" style="64" customWidth="1"/>
    <col min="8201" max="8201" width="9" style="64" customWidth="1"/>
    <col min="8202" max="8202" width="7" style="64" customWidth="1"/>
    <col min="8203" max="8203" width="6.21875" style="64" customWidth="1"/>
    <col min="8204" max="8447" width="9.21875" style="64"/>
    <col min="8448" max="8448" width="11.44140625" style="64" customWidth="1"/>
    <col min="8449" max="8450" width="12.21875" style="64" customWidth="1"/>
    <col min="8451" max="8451" width="15.5546875" style="64" customWidth="1"/>
    <col min="8452" max="8452" width="1.77734375" style="64" customWidth="1"/>
    <col min="8453" max="8453" width="12.77734375" style="64" customWidth="1"/>
    <col min="8454" max="8454" width="12.44140625" style="64" bestFit="1" customWidth="1"/>
    <col min="8455" max="8455" width="6.5546875" style="64" customWidth="1"/>
    <col min="8456" max="8456" width="15.21875" style="64" customWidth="1"/>
    <col min="8457" max="8457" width="9" style="64" customWidth="1"/>
    <col min="8458" max="8458" width="7" style="64" customWidth="1"/>
    <col min="8459" max="8459" width="6.21875" style="64" customWidth="1"/>
    <col min="8460" max="8703" width="9.21875" style="64"/>
    <col min="8704" max="8704" width="11.44140625" style="64" customWidth="1"/>
    <col min="8705" max="8706" width="12.21875" style="64" customWidth="1"/>
    <col min="8707" max="8707" width="15.5546875" style="64" customWidth="1"/>
    <col min="8708" max="8708" width="1.77734375" style="64" customWidth="1"/>
    <col min="8709" max="8709" width="12.77734375" style="64" customWidth="1"/>
    <col min="8710" max="8710" width="12.44140625" style="64" bestFit="1" customWidth="1"/>
    <col min="8711" max="8711" width="6.5546875" style="64" customWidth="1"/>
    <col min="8712" max="8712" width="15.21875" style="64" customWidth="1"/>
    <col min="8713" max="8713" width="9" style="64" customWidth="1"/>
    <col min="8714" max="8714" width="7" style="64" customWidth="1"/>
    <col min="8715" max="8715" width="6.21875" style="64" customWidth="1"/>
    <col min="8716" max="8959" width="9.21875" style="64"/>
    <col min="8960" max="8960" width="11.44140625" style="64" customWidth="1"/>
    <col min="8961" max="8962" width="12.21875" style="64" customWidth="1"/>
    <col min="8963" max="8963" width="15.5546875" style="64" customWidth="1"/>
    <col min="8964" max="8964" width="1.77734375" style="64" customWidth="1"/>
    <col min="8965" max="8965" width="12.77734375" style="64" customWidth="1"/>
    <col min="8966" max="8966" width="12.44140625" style="64" bestFit="1" customWidth="1"/>
    <col min="8967" max="8967" width="6.5546875" style="64" customWidth="1"/>
    <col min="8968" max="8968" width="15.21875" style="64" customWidth="1"/>
    <col min="8969" max="8969" width="9" style="64" customWidth="1"/>
    <col min="8970" max="8970" width="7" style="64" customWidth="1"/>
    <col min="8971" max="8971" width="6.21875" style="64" customWidth="1"/>
    <col min="8972" max="9215" width="9.21875" style="64"/>
    <col min="9216" max="9216" width="11.44140625" style="64" customWidth="1"/>
    <col min="9217" max="9218" width="12.21875" style="64" customWidth="1"/>
    <col min="9219" max="9219" width="15.5546875" style="64" customWidth="1"/>
    <col min="9220" max="9220" width="1.77734375" style="64" customWidth="1"/>
    <col min="9221" max="9221" width="12.77734375" style="64" customWidth="1"/>
    <col min="9222" max="9222" width="12.44140625" style="64" bestFit="1" customWidth="1"/>
    <col min="9223" max="9223" width="6.5546875" style="64" customWidth="1"/>
    <col min="9224" max="9224" width="15.21875" style="64" customWidth="1"/>
    <col min="9225" max="9225" width="9" style="64" customWidth="1"/>
    <col min="9226" max="9226" width="7" style="64" customWidth="1"/>
    <col min="9227" max="9227" width="6.21875" style="64" customWidth="1"/>
    <col min="9228" max="9471" width="9.21875" style="64"/>
    <col min="9472" max="9472" width="11.44140625" style="64" customWidth="1"/>
    <col min="9473" max="9474" width="12.21875" style="64" customWidth="1"/>
    <col min="9475" max="9475" width="15.5546875" style="64" customWidth="1"/>
    <col min="9476" max="9476" width="1.77734375" style="64" customWidth="1"/>
    <col min="9477" max="9477" width="12.77734375" style="64" customWidth="1"/>
    <col min="9478" max="9478" width="12.44140625" style="64" bestFit="1" customWidth="1"/>
    <col min="9479" max="9479" width="6.5546875" style="64" customWidth="1"/>
    <col min="9480" max="9480" width="15.21875" style="64" customWidth="1"/>
    <col min="9481" max="9481" width="9" style="64" customWidth="1"/>
    <col min="9482" max="9482" width="7" style="64" customWidth="1"/>
    <col min="9483" max="9483" width="6.21875" style="64" customWidth="1"/>
    <col min="9484" max="9727" width="9.21875" style="64"/>
    <col min="9728" max="9728" width="11.44140625" style="64" customWidth="1"/>
    <col min="9729" max="9730" width="12.21875" style="64" customWidth="1"/>
    <col min="9731" max="9731" width="15.5546875" style="64" customWidth="1"/>
    <col min="9732" max="9732" width="1.77734375" style="64" customWidth="1"/>
    <col min="9733" max="9733" width="12.77734375" style="64" customWidth="1"/>
    <col min="9734" max="9734" width="12.44140625" style="64" bestFit="1" customWidth="1"/>
    <col min="9735" max="9735" width="6.5546875" style="64" customWidth="1"/>
    <col min="9736" max="9736" width="15.21875" style="64" customWidth="1"/>
    <col min="9737" max="9737" width="9" style="64" customWidth="1"/>
    <col min="9738" max="9738" width="7" style="64" customWidth="1"/>
    <col min="9739" max="9739" width="6.21875" style="64" customWidth="1"/>
    <col min="9740" max="9983" width="9.21875" style="64"/>
    <col min="9984" max="9984" width="11.44140625" style="64" customWidth="1"/>
    <col min="9985" max="9986" width="12.21875" style="64" customWidth="1"/>
    <col min="9987" max="9987" width="15.5546875" style="64" customWidth="1"/>
    <col min="9988" max="9988" width="1.77734375" style="64" customWidth="1"/>
    <col min="9989" max="9989" width="12.77734375" style="64" customWidth="1"/>
    <col min="9990" max="9990" width="12.44140625" style="64" bestFit="1" customWidth="1"/>
    <col min="9991" max="9991" width="6.5546875" style="64" customWidth="1"/>
    <col min="9992" max="9992" width="15.21875" style="64" customWidth="1"/>
    <col min="9993" max="9993" width="9" style="64" customWidth="1"/>
    <col min="9994" max="9994" width="7" style="64" customWidth="1"/>
    <col min="9995" max="9995" width="6.21875" style="64" customWidth="1"/>
    <col min="9996" max="10239" width="9.21875" style="64"/>
    <col min="10240" max="10240" width="11.44140625" style="64" customWidth="1"/>
    <col min="10241" max="10242" width="12.21875" style="64" customWidth="1"/>
    <col min="10243" max="10243" width="15.5546875" style="64" customWidth="1"/>
    <col min="10244" max="10244" width="1.77734375" style="64" customWidth="1"/>
    <col min="10245" max="10245" width="12.77734375" style="64" customWidth="1"/>
    <col min="10246" max="10246" width="12.44140625" style="64" bestFit="1" customWidth="1"/>
    <col min="10247" max="10247" width="6.5546875" style="64" customWidth="1"/>
    <col min="10248" max="10248" width="15.21875" style="64" customWidth="1"/>
    <col min="10249" max="10249" width="9" style="64" customWidth="1"/>
    <col min="10250" max="10250" width="7" style="64" customWidth="1"/>
    <col min="10251" max="10251" width="6.21875" style="64" customWidth="1"/>
    <col min="10252" max="10495" width="9.21875" style="64"/>
    <col min="10496" max="10496" width="11.44140625" style="64" customWidth="1"/>
    <col min="10497" max="10498" width="12.21875" style="64" customWidth="1"/>
    <col min="10499" max="10499" width="15.5546875" style="64" customWidth="1"/>
    <col min="10500" max="10500" width="1.77734375" style="64" customWidth="1"/>
    <col min="10501" max="10501" width="12.77734375" style="64" customWidth="1"/>
    <col min="10502" max="10502" width="12.44140625" style="64" bestFit="1" customWidth="1"/>
    <col min="10503" max="10503" width="6.5546875" style="64" customWidth="1"/>
    <col min="10504" max="10504" width="15.21875" style="64" customWidth="1"/>
    <col min="10505" max="10505" width="9" style="64" customWidth="1"/>
    <col min="10506" max="10506" width="7" style="64" customWidth="1"/>
    <col min="10507" max="10507" width="6.21875" style="64" customWidth="1"/>
    <col min="10508" max="10751" width="9.21875" style="64"/>
    <col min="10752" max="10752" width="11.44140625" style="64" customWidth="1"/>
    <col min="10753" max="10754" width="12.21875" style="64" customWidth="1"/>
    <col min="10755" max="10755" width="15.5546875" style="64" customWidth="1"/>
    <col min="10756" max="10756" width="1.77734375" style="64" customWidth="1"/>
    <col min="10757" max="10757" width="12.77734375" style="64" customWidth="1"/>
    <col min="10758" max="10758" width="12.44140625" style="64" bestFit="1" customWidth="1"/>
    <col min="10759" max="10759" width="6.5546875" style="64" customWidth="1"/>
    <col min="10760" max="10760" width="15.21875" style="64" customWidth="1"/>
    <col min="10761" max="10761" width="9" style="64" customWidth="1"/>
    <col min="10762" max="10762" width="7" style="64" customWidth="1"/>
    <col min="10763" max="10763" width="6.21875" style="64" customWidth="1"/>
    <col min="10764" max="11007" width="9.21875" style="64"/>
    <col min="11008" max="11008" width="11.44140625" style="64" customWidth="1"/>
    <col min="11009" max="11010" width="12.21875" style="64" customWidth="1"/>
    <col min="11011" max="11011" width="15.5546875" style="64" customWidth="1"/>
    <col min="11012" max="11012" width="1.77734375" style="64" customWidth="1"/>
    <col min="11013" max="11013" width="12.77734375" style="64" customWidth="1"/>
    <col min="11014" max="11014" width="12.44140625" style="64" bestFit="1" customWidth="1"/>
    <col min="11015" max="11015" width="6.5546875" style="64" customWidth="1"/>
    <col min="11016" max="11016" width="15.21875" style="64" customWidth="1"/>
    <col min="11017" max="11017" width="9" style="64" customWidth="1"/>
    <col min="11018" max="11018" width="7" style="64" customWidth="1"/>
    <col min="11019" max="11019" width="6.21875" style="64" customWidth="1"/>
    <col min="11020" max="11263" width="9.21875" style="64"/>
    <col min="11264" max="11264" width="11.44140625" style="64" customWidth="1"/>
    <col min="11265" max="11266" width="12.21875" style="64" customWidth="1"/>
    <col min="11267" max="11267" width="15.5546875" style="64" customWidth="1"/>
    <col min="11268" max="11268" width="1.77734375" style="64" customWidth="1"/>
    <col min="11269" max="11269" width="12.77734375" style="64" customWidth="1"/>
    <col min="11270" max="11270" width="12.44140625" style="64" bestFit="1" customWidth="1"/>
    <col min="11271" max="11271" width="6.5546875" style="64" customWidth="1"/>
    <col min="11272" max="11272" width="15.21875" style="64" customWidth="1"/>
    <col min="11273" max="11273" width="9" style="64" customWidth="1"/>
    <col min="11274" max="11274" width="7" style="64" customWidth="1"/>
    <col min="11275" max="11275" width="6.21875" style="64" customWidth="1"/>
    <col min="11276" max="11519" width="9.21875" style="64"/>
    <col min="11520" max="11520" width="11.44140625" style="64" customWidth="1"/>
    <col min="11521" max="11522" width="12.21875" style="64" customWidth="1"/>
    <col min="11523" max="11523" width="15.5546875" style="64" customWidth="1"/>
    <col min="11524" max="11524" width="1.77734375" style="64" customWidth="1"/>
    <col min="11525" max="11525" width="12.77734375" style="64" customWidth="1"/>
    <col min="11526" max="11526" width="12.44140625" style="64" bestFit="1" customWidth="1"/>
    <col min="11527" max="11527" width="6.5546875" style="64" customWidth="1"/>
    <col min="11528" max="11528" width="15.21875" style="64" customWidth="1"/>
    <col min="11529" max="11529" width="9" style="64" customWidth="1"/>
    <col min="11530" max="11530" width="7" style="64" customWidth="1"/>
    <col min="11531" max="11531" width="6.21875" style="64" customWidth="1"/>
    <col min="11532" max="11775" width="9.21875" style="64"/>
    <col min="11776" max="11776" width="11.44140625" style="64" customWidth="1"/>
    <col min="11777" max="11778" width="12.21875" style="64" customWidth="1"/>
    <col min="11779" max="11779" width="15.5546875" style="64" customWidth="1"/>
    <col min="11780" max="11780" width="1.77734375" style="64" customWidth="1"/>
    <col min="11781" max="11781" width="12.77734375" style="64" customWidth="1"/>
    <col min="11782" max="11782" width="12.44140625" style="64" bestFit="1" customWidth="1"/>
    <col min="11783" max="11783" width="6.5546875" style="64" customWidth="1"/>
    <col min="11784" max="11784" width="15.21875" style="64" customWidth="1"/>
    <col min="11785" max="11785" width="9" style="64" customWidth="1"/>
    <col min="11786" max="11786" width="7" style="64" customWidth="1"/>
    <col min="11787" max="11787" width="6.21875" style="64" customWidth="1"/>
    <col min="11788" max="12031" width="9.21875" style="64"/>
    <col min="12032" max="12032" width="11.44140625" style="64" customWidth="1"/>
    <col min="12033" max="12034" width="12.21875" style="64" customWidth="1"/>
    <col min="12035" max="12035" width="15.5546875" style="64" customWidth="1"/>
    <col min="12036" max="12036" width="1.77734375" style="64" customWidth="1"/>
    <col min="12037" max="12037" width="12.77734375" style="64" customWidth="1"/>
    <col min="12038" max="12038" width="12.44140625" style="64" bestFit="1" customWidth="1"/>
    <col min="12039" max="12039" width="6.5546875" style="64" customWidth="1"/>
    <col min="12040" max="12040" width="15.21875" style="64" customWidth="1"/>
    <col min="12041" max="12041" width="9" style="64" customWidth="1"/>
    <col min="12042" max="12042" width="7" style="64" customWidth="1"/>
    <col min="12043" max="12043" width="6.21875" style="64" customWidth="1"/>
    <col min="12044" max="12287" width="9.21875" style="64"/>
    <col min="12288" max="12288" width="11.44140625" style="64" customWidth="1"/>
    <col min="12289" max="12290" width="12.21875" style="64" customWidth="1"/>
    <col min="12291" max="12291" width="15.5546875" style="64" customWidth="1"/>
    <col min="12292" max="12292" width="1.77734375" style="64" customWidth="1"/>
    <col min="12293" max="12293" width="12.77734375" style="64" customWidth="1"/>
    <col min="12294" max="12294" width="12.44140625" style="64" bestFit="1" customWidth="1"/>
    <col min="12295" max="12295" width="6.5546875" style="64" customWidth="1"/>
    <col min="12296" max="12296" width="15.21875" style="64" customWidth="1"/>
    <col min="12297" max="12297" width="9" style="64" customWidth="1"/>
    <col min="12298" max="12298" width="7" style="64" customWidth="1"/>
    <col min="12299" max="12299" width="6.21875" style="64" customWidth="1"/>
    <col min="12300" max="12543" width="9.21875" style="64"/>
    <col min="12544" max="12544" width="11.44140625" style="64" customWidth="1"/>
    <col min="12545" max="12546" width="12.21875" style="64" customWidth="1"/>
    <col min="12547" max="12547" width="15.5546875" style="64" customWidth="1"/>
    <col min="12548" max="12548" width="1.77734375" style="64" customWidth="1"/>
    <col min="12549" max="12549" width="12.77734375" style="64" customWidth="1"/>
    <col min="12550" max="12550" width="12.44140625" style="64" bestFit="1" customWidth="1"/>
    <col min="12551" max="12551" width="6.5546875" style="64" customWidth="1"/>
    <col min="12552" max="12552" width="15.21875" style="64" customWidth="1"/>
    <col min="12553" max="12553" width="9" style="64" customWidth="1"/>
    <col min="12554" max="12554" width="7" style="64" customWidth="1"/>
    <col min="12555" max="12555" width="6.21875" style="64" customWidth="1"/>
    <col min="12556" max="12799" width="9.21875" style="64"/>
    <col min="12800" max="12800" width="11.44140625" style="64" customWidth="1"/>
    <col min="12801" max="12802" width="12.21875" style="64" customWidth="1"/>
    <col min="12803" max="12803" width="15.5546875" style="64" customWidth="1"/>
    <col min="12804" max="12804" width="1.77734375" style="64" customWidth="1"/>
    <col min="12805" max="12805" width="12.77734375" style="64" customWidth="1"/>
    <col min="12806" max="12806" width="12.44140625" style="64" bestFit="1" customWidth="1"/>
    <col min="12807" max="12807" width="6.5546875" style="64" customWidth="1"/>
    <col min="12808" max="12808" width="15.21875" style="64" customWidth="1"/>
    <col min="12809" max="12809" width="9" style="64" customWidth="1"/>
    <col min="12810" max="12810" width="7" style="64" customWidth="1"/>
    <col min="12811" max="12811" width="6.21875" style="64" customWidth="1"/>
    <col min="12812" max="13055" width="9.21875" style="64"/>
    <col min="13056" max="13056" width="11.44140625" style="64" customWidth="1"/>
    <col min="13057" max="13058" width="12.21875" style="64" customWidth="1"/>
    <col min="13059" max="13059" width="15.5546875" style="64" customWidth="1"/>
    <col min="13060" max="13060" width="1.77734375" style="64" customWidth="1"/>
    <col min="13061" max="13061" width="12.77734375" style="64" customWidth="1"/>
    <col min="13062" max="13062" width="12.44140625" style="64" bestFit="1" customWidth="1"/>
    <col min="13063" max="13063" width="6.5546875" style="64" customWidth="1"/>
    <col min="13064" max="13064" width="15.21875" style="64" customWidth="1"/>
    <col min="13065" max="13065" width="9" style="64" customWidth="1"/>
    <col min="13066" max="13066" width="7" style="64" customWidth="1"/>
    <col min="13067" max="13067" width="6.21875" style="64" customWidth="1"/>
    <col min="13068" max="13311" width="9.21875" style="64"/>
    <col min="13312" max="13312" width="11.44140625" style="64" customWidth="1"/>
    <col min="13313" max="13314" width="12.21875" style="64" customWidth="1"/>
    <col min="13315" max="13315" width="15.5546875" style="64" customWidth="1"/>
    <col min="13316" max="13316" width="1.77734375" style="64" customWidth="1"/>
    <col min="13317" max="13317" width="12.77734375" style="64" customWidth="1"/>
    <col min="13318" max="13318" width="12.44140625" style="64" bestFit="1" customWidth="1"/>
    <col min="13319" max="13319" width="6.5546875" style="64" customWidth="1"/>
    <col min="13320" max="13320" width="15.21875" style="64" customWidth="1"/>
    <col min="13321" max="13321" width="9" style="64" customWidth="1"/>
    <col min="13322" max="13322" width="7" style="64" customWidth="1"/>
    <col min="13323" max="13323" width="6.21875" style="64" customWidth="1"/>
    <col min="13324" max="13567" width="9.21875" style="64"/>
    <col min="13568" max="13568" width="11.44140625" style="64" customWidth="1"/>
    <col min="13569" max="13570" width="12.21875" style="64" customWidth="1"/>
    <col min="13571" max="13571" width="15.5546875" style="64" customWidth="1"/>
    <col min="13572" max="13572" width="1.77734375" style="64" customWidth="1"/>
    <col min="13573" max="13573" width="12.77734375" style="64" customWidth="1"/>
    <col min="13574" max="13574" width="12.44140625" style="64" bestFit="1" customWidth="1"/>
    <col min="13575" max="13575" width="6.5546875" style="64" customWidth="1"/>
    <col min="13576" max="13576" width="15.21875" style="64" customWidth="1"/>
    <col min="13577" max="13577" width="9" style="64" customWidth="1"/>
    <col min="13578" max="13578" width="7" style="64" customWidth="1"/>
    <col min="13579" max="13579" width="6.21875" style="64" customWidth="1"/>
    <col min="13580" max="13823" width="9.21875" style="64"/>
    <col min="13824" max="13824" width="11.44140625" style="64" customWidth="1"/>
    <col min="13825" max="13826" width="12.21875" style="64" customWidth="1"/>
    <col min="13827" max="13827" width="15.5546875" style="64" customWidth="1"/>
    <col min="13828" max="13828" width="1.77734375" style="64" customWidth="1"/>
    <col min="13829" max="13829" width="12.77734375" style="64" customWidth="1"/>
    <col min="13830" max="13830" width="12.44140625" style="64" bestFit="1" customWidth="1"/>
    <col min="13831" max="13831" width="6.5546875" style="64" customWidth="1"/>
    <col min="13832" max="13832" width="15.21875" style="64" customWidth="1"/>
    <col min="13833" max="13833" width="9" style="64" customWidth="1"/>
    <col min="13834" max="13834" width="7" style="64" customWidth="1"/>
    <col min="13835" max="13835" width="6.21875" style="64" customWidth="1"/>
    <col min="13836" max="14079" width="9.21875" style="64"/>
    <col min="14080" max="14080" width="11.44140625" style="64" customWidth="1"/>
    <col min="14081" max="14082" width="12.21875" style="64" customWidth="1"/>
    <col min="14083" max="14083" width="15.5546875" style="64" customWidth="1"/>
    <col min="14084" max="14084" width="1.77734375" style="64" customWidth="1"/>
    <col min="14085" max="14085" width="12.77734375" style="64" customWidth="1"/>
    <col min="14086" max="14086" width="12.44140625" style="64" bestFit="1" customWidth="1"/>
    <col min="14087" max="14087" width="6.5546875" style="64" customWidth="1"/>
    <col min="14088" max="14088" width="15.21875" style="64" customWidth="1"/>
    <col min="14089" max="14089" width="9" style="64" customWidth="1"/>
    <col min="14090" max="14090" width="7" style="64" customWidth="1"/>
    <col min="14091" max="14091" width="6.21875" style="64" customWidth="1"/>
    <col min="14092" max="14335" width="9.21875" style="64"/>
    <col min="14336" max="14336" width="11.44140625" style="64" customWidth="1"/>
    <col min="14337" max="14338" width="12.21875" style="64" customWidth="1"/>
    <col min="14339" max="14339" width="15.5546875" style="64" customWidth="1"/>
    <col min="14340" max="14340" width="1.77734375" style="64" customWidth="1"/>
    <col min="14341" max="14341" width="12.77734375" style="64" customWidth="1"/>
    <col min="14342" max="14342" width="12.44140625" style="64" bestFit="1" customWidth="1"/>
    <col min="14343" max="14343" width="6.5546875" style="64" customWidth="1"/>
    <col min="14344" max="14344" width="15.21875" style="64" customWidth="1"/>
    <col min="14345" max="14345" width="9" style="64" customWidth="1"/>
    <col min="14346" max="14346" width="7" style="64" customWidth="1"/>
    <col min="14347" max="14347" width="6.21875" style="64" customWidth="1"/>
    <col min="14348" max="14591" width="9.21875" style="64"/>
    <col min="14592" max="14592" width="11.44140625" style="64" customWidth="1"/>
    <col min="14593" max="14594" width="12.21875" style="64" customWidth="1"/>
    <col min="14595" max="14595" width="15.5546875" style="64" customWidth="1"/>
    <col min="14596" max="14596" width="1.77734375" style="64" customWidth="1"/>
    <col min="14597" max="14597" width="12.77734375" style="64" customWidth="1"/>
    <col min="14598" max="14598" width="12.44140625" style="64" bestFit="1" customWidth="1"/>
    <col min="14599" max="14599" width="6.5546875" style="64" customWidth="1"/>
    <col min="14600" max="14600" width="15.21875" style="64" customWidth="1"/>
    <col min="14601" max="14601" width="9" style="64" customWidth="1"/>
    <col min="14602" max="14602" width="7" style="64" customWidth="1"/>
    <col min="14603" max="14603" width="6.21875" style="64" customWidth="1"/>
    <col min="14604" max="14847" width="9.21875" style="64"/>
    <col min="14848" max="14848" width="11.44140625" style="64" customWidth="1"/>
    <col min="14849" max="14850" width="12.21875" style="64" customWidth="1"/>
    <col min="14851" max="14851" width="15.5546875" style="64" customWidth="1"/>
    <col min="14852" max="14852" width="1.77734375" style="64" customWidth="1"/>
    <col min="14853" max="14853" width="12.77734375" style="64" customWidth="1"/>
    <col min="14854" max="14854" width="12.44140625" style="64" bestFit="1" customWidth="1"/>
    <col min="14855" max="14855" width="6.5546875" style="64" customWidth="1"/>
    <col min="14856" max="14856" width="15.21875" style="64" customWidth="1"/>
    <col min="14857" max="14857" width="9" style="64" customWidth="1"/>
    <col min="14858" max="14858" width="7" style="64" customWidth="1"/>
    <col min="14859" max="14859" width="6.21875" style="64" customWidth="1"/>
    <col min="14860" max="15103" width="9.21875" style="64"/>
    <col min="15104" max="15104" width="11.44140625" style="64" customWidth="1"/>
    <col min="15105" max="15106" width="12.21875" style="64" customWidth="1"/>
    <col min="15107" max="15107" width="15.5546875" style="64" customWidth="1"/>
    <col min="15108" max="15108" width="1.77734375" style="64" customWidth="1"/>
    <col min="15109" max="15109" width="12.77734375" style="64" customWidth="1"/>
    <col min="15110" max="15110" width="12.44140625" style="64" bestFit="1" customWidth="1"/>
    <col min="15111" max="15111" width="6.5546875" style="64" customWidth="1"/>
    <col min="15112" max="15112" width="15.21875" style="64" customWidth="1"/>
    <col min="15113" max="15113" width="9" style="64" customWidth="1"/>
    <col min="15114" max="15114" width="7" style="64" customWidth="1"/>
    <col min="15115" max="15115" width="6.21875" style="64" customWidth="1"/>
    <col min="15116" max="15359" width="9.21875" style="64"/>
    <col min="15360" max="15360" width="11.44140625" style="64" customWidth="1"/>
    <col min="15361" max="15362" width="12.21875" style="64" customWidth="1"/>
    <col min="15363" max="15363" width="15.5546875" style="64" customWidth="1"/>
    <col min="15364" max="15364" width="1.77734375" style="64" customWidth="1"/>
    <col min="15365" max="15365" width="12.77734375" style="64" customWidth="1"/>
    <col min="15366" max="15366" width="12.44140625" style="64" bestFit="1" customWidth="1"/>
    <col min="15367" max="15367" width="6.5546875" style="64" customWidth="1"/>
    <col min="15368" max="15368" width="15.21875" style="64" customWidth="1"/>
    <col min="15369" max="15369" width="9" style="64" customWidth="1"/>
    <col min="15370" max="15370" width="7" style="64" customWidth="1"/>
    <col min="15371" max="15371" width="6.21875" style="64" customWidth="1"/>
    <col min="15372" max="15615" width="9.21875" style="64"/>
    <col min="15616" max="15616" width="11.44140625" style="64" customWidth="1"/>
    <col min="15617" max="15618" width="12.21875" style="64" customWidth="1"/>
    <col min="15619" max="15619" width="15.5546875" style="64" customWidth="1"/>
    <col min="15620" max="15620" width="1.77734375" style="64" customWidth="1"/>
    <col min="15621" max="15621" width="12.77734375" style="64" customWidth="1"/>
    <col min="15622" max="15622" width="12.44140625" style="64" bestFit="1" customWidth="1"/>
    <col min="15623" max="15623" width="6.5546875" style="64" customWidth="1"/>
    <col min="15624" max="15624" width="15.21875" style="64" customWidth="1"/>
    <col min="15625" max="15625" width="9" style="64" customWidth="1"/>
    <col min="15626" max="15626" width="7" style="64" customWidth="1"/>
    <col min="15627" max="15627" width="6.21875" style="64" customWidth="1"/>
    <col min="15628" max="15871" width="9.21875" style="64"/>
    <col min="15872" max="15872" width="11.44140625" style="64" customWidth="1"/>
    <col min="15873" max="15874" width="12.21875" style="64" customWidth="1"/>
    <col min="15875" max="15875" width="15.5546875" style="64" customWidth="1"/>
    <col min="15876" max="15876" width="1.77734375" style="64" customWidth="1"/>
    <col min="15877" max="15877" width="12.77734375" style="64" customWidth="1"/>
    <col min="15878" max="15878" width="12.44140625" style="64" bestFit="1" customWidth="1"/>
    <col min="15879" max="15879" width="6.5546875" style="64" customWidth="1"/>
    <col min="15880" max="15880" width="15.21875" style="64" customWidth="1"/>
    <col min="15881" max="15881" width="9" style="64" customWidth="1"/>
    <col min="15882" max="15882" width="7" style="64" customWidth="1"/>
    <col min="15883" max="15883" width="6.21875" style="64" customWidth="1"/>
    <col min="15884" max="16127" width="9.21875" style="64"/>
    <col min="16128" max="16128" width="11.44140625" style="64" customWidth="1"/>
    <col min="16129" max="16130" width="12.21875" style="64" customWidth="1"/>
    <col min="16131" max="16131" width="15.5546875" style="64" customWidth="1"/>
    <col min="16132" max="16132" width="1.77734375" style="64" customWidth="1"/>
    <col min="16133" max="16133" width="12.77734375" style="64" customWidth="1"/>
    <col min="16134" max="16134" width="12.44140625" style="64" bestFit="1" customWidth="1"/>
    <col min="16135" max="16135" width="6.5546875" style="64" customWidth="1"/>
    <col min="16136" max="16136" width="15.21875" style="64" customWidth="1"/>
    <col min="16137" max="16137" width="9" style="64" customWidth="1"/>
    <col min="16138" max="16138" width="7" style="64" customWidth="1"/>
    <col min="16139" max="16139" width="6.21875" style="64" customWidth="1"/>
    <col min="16140" max="16384" width="9.21875" style="64"/>
  </cols>
  <sheetData>
    <row r="1" spans="2:22" s="61" customFormat="1" ht="9" customHeight="1" x14ac:dyDescent="0.3">
      <c r="B1" s="60"/>
      <c r="K1" s="60"/>
      <c r="L1" s="60"/>
    </row>
    <row r="2" spans="2:22" ht="70.8" customHeight="1" x14ac:dyDescent="0.3"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L2" s="63"/>
    </row>
    <row r="3" spans="2:22" ht="6.6" customHeight="1" x14ac:dyDescent="0.3">
      <c r="C3" s="446"/>
      <c r="D3" s="446"/>
      <c r="E3" s="446"/>
      <c r="F3" s="446"/>
      <c r="G3" s="446"/>
      <c r="H3" s="446"/>
      <c r="I3" s="446"/>
      <c r="J3" s="446"/>
    </row>
    <row r="4" spans="2:22" ht="18.75" customHeight="1" x14ac:dyDescent="0.45">
      <c r="C4" s="450" t="s">
        <v>51</v>
      </c>
      <c r="D4" s="451"/>
      <c r="E4" s="452"/>
      <c r="F4" s="64"/>
      <c r="G4" s="497" t="s">
        <v>68</v>
      </c>
      <c r="H4" s="454"/>
      <c r="I4" s="455">
        <f ca="1">NOW()</f>
        <v>45947.371444097225</v>
      </c>
      <c r="J4" s="455"/>
      <c r="O4" s="65" t="s">
        <v>0</v>
      </c>
      <c r="P4" s="65" t="s">
        <v>25</v>
      </c>
      <c r="Q4" s="65" t="s">
        <v>24</v>
      </c>
      <c r="R4" s="61"/>
    </row>
    <row r="5" spans="2:22" ht="15.75" customHeight="1" x14ac:dyDescent="0.45">
      <c r="C5" s="141" t="s">
        <v>1</v>
      </c>
      <c r="D5" s="97" t="s">
        <v>42</v>
      </c>
      <c r="E5" s="142" t="s">
        <v>2</v>
      </c>
      <c r="F5" s="64"/>
      <c r="G5" s="498" t="s">
        <v>69</v>
      </c>
      <c r="H5" s="453"/>
      <c r="I5" s="456"/>
      <c r="J5" s="456"/>
      <c r="O5" s="66" t="s">
        <v>23</v>
      </c>
      <c r="P5" s="66" t="s">
        <v>49</v>
      </c>
      <c r="Q5" s="66" t="s">
        <v>49</v>
      </c>
      <c r="R5" s="61"/>
    </row>
    <row r="6" spans="2:22" ht="15.75" customHeight="1" x14ac:dyDescent="0.45">
      <c r="C6" s="321">
        <v>50</v>
      </c>
      <c r="D6" s="94">
        <v>0</v>
      </c>
      <c r="E6" s="322">
        <f>C6*D6</f>
        <v>0</v>
      </c>
      <c r="F6" s="64"/>
      <c r="G6" s="499" t="s">
        <v>66</v>
      </c>
      <c r="H6" s="453"/>
      <c r="I6" s="448"/>
      <c r="J6" s="448"/>
      <c r="O6" s="66" t="s">
        <v>44</v>
      </c>
      <c r="P6" s="66" t="s">
        <v>46</v>
      </c>
      <c r="Q6" s="66" t="s">
        <v>47</v>
      </c>
      <c r="R6" s="61"/>
    </row>
    <row r="7" spans="2:22" ht="15.75" customHeight="1" x14ac:dyDescent="0.45">
      <c r="C7" s="321">
        <v>100</v>
      </c>
      <c r="D7" s="94">
        <v>1</v>
      </c>
      <c r="E7" s="322">
        <f t="shared" ref="E7:E10" si="0">C7*D7</f>
        <v>100</v>
      </c>
      <c r="F7" s="64"/>
      <c r="G7" s="499" t="s">
        <v>70</v>
      </c>
      <c r="H7" s="453"/>
      <c r="I7" s="448"/>
      <c r="J7" s="448"/>
      <c r="O7" s="66" t="s">
        <v>45</v>
      </c>
      <c r="P7" s="66" t="s">
        <v>46</v>
      </c>
      <c r="Q7" s="66" t="s">
        <v>48</v>
      </c>
      <c r="R7" s="61"/>
    </row>
    <row r="8" spans="2:22" ht="15.75" customHeight="1" x14ac:dyDescent="0.45">
      <c r="C8" s="321">
        <v>200</v>
      </c>
      <c r="D8" s="94">
        <v>0</v>
      </c>
      <c r="E8" s="322">
        <f t="shared" si="0"/>
        <v>0</v>
      </c>
      <c r="F8" s="64"/>
      <c r="G8" s="500" t="s">
        <v>71</v>
      </c>
      <c r="H8" s="447"/>
      <c r="I8" s="449" t="s">
        <v>23</v>
      </c>
      <c r="J8" s="449"/>
      <c r="O8" s="66"/>
      <c r="P8" s="66"/>
      <c r="Q8" s="66"/>
      <c r="R8" s="61"/>
    </row>
    <row r="9" spans="2:22" ht="15.75" customHeight="1" x14ac:dyDescent="0.45">
      <c r="C9" s="321">
        <v>500</v>
      </c>
      <c r="D9" s="94">
        <v>0</v>
      </c>
      <c r="E9" s="322">
        <f t="shared" si="0"/>
        <v>0</v>
      </c>
      <c r="F9" s="64"/>
      <c r="G9" s="489" t="str">
        <f>VLOOKUP($I$8,$O$5:$Q$8,2,FALSE)</f>
        <v>-</v>
      </c>
      <c r="H9" s="489"/>
      <c r="I9" s="490" t="str">
        <f>VLOOKUP($I$8,$O$5:$Q$8,3,FALSE)</f>
        <v>-</v>
      </c>
      <c r="J9" s="490"/>
      <c r="O9" s="66"/>
      <c r="R9" s="61"/>
    </row>
    <row r="10" spans="2:22" ht="15.75" customHeight="1" x14ac:dyDescent="0.45">
      <c r="C10" s="366">
        <v>1000</v>
      </c>
      <c r="D10" s="99">
        <v>0</v>
      </c>
      <c r="E10" s="323">
        <f t="shared" si="0"/>
        <v>0</v>
      </c>
      <c r="F10" s="64"/>
      <c r="G10" s="490"/>
      <c r="H10" s="490"/>
      <c r="I10" s="490"/>
      <c r="J10" s="490"/>
      <c r="O10" s="66"/>
      <c r="P10" s="66"/>
      <c r="Q10" s="66" t="s">
        <v>26</v>
      </c>
      <c r="R10" s="61"/>
    </row>
    <row r="11" spans="2:22" ht="15.75" customHeight="1" x14ac:dyDescent="0.45">
      <c r="C11" s="491" t="s">
        <v>3</v>
      </c>
      <c r="D11" s="491"/>
      <c r="E11" s="367">
        <f>SUM(E6:E10)</f>
        <v>100</v>
      </c>
      <c r="F11" s="64"/>
      <c r="G11" s="492"/>
      <c r="H11" s="492"/>
      <c r="I11" s="492"/>
      <c r="J11" s="492"/>
      <c r="N11" s="66"/>
      <c r="O11" s="61"/>
      <c r="P11" s="61"/>
      <c r="Q11" s="61"/>
      <c r="R11" s="61"/>
    </row>
    <row r="12" spans="2:22" ht="5.4" customHeight="1" x14ac:dyDescent="0.45">
      <c r="C12" s="68"/>
      <c r="D12" s="68"/>
      <c r="E12" s="69"/>
      <c r="F12" s="64"/>
      <c r="G12" s="492"/>
      <c r="H12" s="492"/>
      <c r="I12" s="492"/>
      <c r="J12" s="492"/>
      <c r="N12" s="66"/>
      <c r="O12" s="61"/>
      <c r="P12" s="61"/>
      <c r="Q12" s="61"/>
      <c r="R12" s="61"/>
    </row>
    <row r="13" spans="2:22" s="71" customFormat="1" ht="15.75" customHeight="1" x14ac:dyDescent="0.3">
      <c r="B13" s="70"/>
      <c r="C13" s="143" t="s">
        <v>4</v>
      </c>
      <c r="D13" s="144" t="s">
        <v>42</v>
      </c>
      <c r="E13" s="145" t="s">
        <v>2</v>
      </c>
      <c r="G13" s="492"/>
      <c r="H13" s="492"/>
      <c r="I13" s="492"/>
      <c r="J13" s="492"/>
      <c r="K13" s="70"/>
      <c r="L13" s="70"/>
      <c r="N13" s="72"/>
      <c r="O13" s="72"/>
      <c r="P13" s="72"/>
      <c r="Q13" s="72"/>
      <c r="R13" s="72"/>
    </row>
    <row r="14" spans="2:22" ht="15.75" customHeight="1" x14ac:dyDescent="0.45">
      <c r="C14" s="321">
        <v>0.5</v>
      </c>
      <c r="D14" s="94">
        <v>0</v>
      </c>
      <c r="E14" s="322">
        <f t="shared" ref="E14:E18" si="1">C14*D14</f>
        <v>0</v>
      </c>
      <c r="F14" s="64"/>
      <c r="G14" s="492"/>
      <c r="H14" s="492"/>
      <c r="I14" s="492"/>
      <c r="J14" s="492"/>
      <c r="N14" s="61"/>
      <c r="O14" s="66"/>
      <c r="P14" s="66"/>
      <c r="Q14" s="66"/>
      <c r="R14" s="61"/>
    </row>
    <row r="15" spans="2:22" ht="15.75" customHeight="1" x14ac:dyDescent="0.45">
      <c r="C15" s="321">
        <v>1</v>
      </c>
      <c r="D15" s="94">
        <v>0</v>
      </c>
      <c r="E15" s="322">
        <f t="shared" si="1"/>
        <v>0</v>
      </c>
      <c r="F15" s="64"/>
      <c r="G15" s="579"/>
      <c r="H15" s="579"/>
      <c r="I15" s="579"/>
      <c r="J15" s="579"/>
      <c r="M15" s="73"/>
      <c r="N15" s="61"/>
      <c r="O15" s="61"/>
      <c r="P15" s="61"/>
      <c r="Q15" s="61"/>
      <c r="R15" s="61"/>
      <c r="V15" s="74"/>
    </row>
    <row r="16" spans="2:22" ht="15.75" customHeight="1" x14ac:dyDescent="0.3">
      <c r="C16" s="321">
        <v>2</v>
      </c>
      <c r="D16" s="94">
        <v>0</v>
      </c>
      <c r="E16" s="322">
        <f t="shared" si="1"/>
        <v>0</v>
      </c>
      <c r="F16" s="64"/>
      <c r="G16" s="334" t="s">
        <v>50</v>
      </c>
      <c r="H16" s="334"/>
      <c r="I16" s="334"/>
      <c r="J16" s="368">
        <f>+E22</f>
        <v>100</v>
      </c>
    </row>
    <row r="17" spans="2:14" ht="15.75" customHeight="1" x14ac:dyDescent="0.3">
      <c r="C17" s="321">
        <v>5</v>
      </c>
      <c r="D17" s="94">
        <v>0</v>
      </c>
      <c r="E17" s="322">
        <f t="shared" si="1"/>
        <v>0</v>
      </c>
      <c r="F17" s="64"/>
      <c r="G17" s="334" t="s">
        <v>55</v>
      </c>
      <c r="H17" s="334"/>
      <c r="I17" s="334"/>
      <c r="J17" s="369">
        <v>220</v>
      </c>
    </row>
    <row r="18" spans="2:14" ht="15.6" customHeight="1" x14ac:dyDescent="0.3">
      <c r="C18" s="366">
        <v>10</v>
      </c>
      <c r="D18" s="99">
        <v>0</v>
      </c>
      <c r="E18" s="323">
        <f t="shared" si="1"/>
        <v>0</v>
      </c>
      <c r="F18" s="64"/>
      <c r="G18" s="474" t="s">
        <v>5</v>
      </c>
      <c r="H18" s="474"/>
      <c r="I18" s="474"/>
      <c r="J18" s="324">
        <f>+J16-J17</f>
        <v>-120</v>
      </c>
    </row>
    <row r="19" spans="2:14" ht="15.6" customHeight="1" x14ac:dyDescent="0.3">
      <c r="C19" s="366">
        <v>20</v>
      </c>
      <c r="D19" s="99">
        <v>0</v>
      </c>
      <c r="E19" s="323">
        <f t="shared" ref="E19" si="2">C19*D19</f>
        <v>0</v>
      </c>
      <c r="F19" s="64"/>
      <c r="G19" s="476" t="s">
        <v>6</v>
      </c>
      <c r="H19" s="477"/>
      <c r="I19" s="441"/>
      <c r="J19" s="442"/>
    </row>
    <row r="20" spans="2:14" ht="15.75" customHeight="1" x14ac:dyDescent="0.3">
      <c r="C20" s="491" t="s">
        <v>7</v>
      </c>
      <c r="D20" s="491"/>
      <c r="E20" s="367">
        <f>SUM(E14:E19)</f>
        <v>0</v>
      </c>
      <c r="F20" s="64"/>
      <c r="G20" s="126"/>
      <c r="H20" s="64"/>
      <c r="I20" s="75"/>
      <c r="J20" s="104"/>
    </row>
    <row r="21" spans="2:14" ht="5.4" customHeight="1" x14ac:dyDescent="0.45">
      <c r="C21" s="68"/>
      <c r="D21" s="68"/>
      <c r="E21" s="77"/>
      <c r="F21" s="64"/>
      <c r="G21" s="102"/>
      <c r="H21" s="103"/>
      <c r="I21" s="75"/>
      <c r="J21" s="104"/>
      <c r="N21" s="74"/>
    </row>
    <row r="22" spans="2:14" s="71" customFormat="1" ht="18.75" customHeight="1" x14ac:dyDescent="0.3">
      <c r="B22" s="70"/>
      <c r="C22" s="580" t="s">
        <v>54</v>
      </c>
      <c r="D22" s="581"/>
      <c r="E22" s="367">
        <f>E11+E20</f>
        <v>100</v>
      </c>
      <c r="G22" s="319"/>
      <c r="H22" s="320"/>
      <c r="I22" s="107"/>
      <c r="J22" s="108"/>
      <c r="K22" s="70"/>
      <c r="L22" s="70"/>
    </row>
    <row r="23" spans="2:14" ht="9.6" customHeight="1" x14ac:dyDescent="0.3">
      <c r="C23" s="78"/>
      <c r="D23" s="78"/>
      <c r="E23" s="61"/>
      <c r="F23" s="60"/>
      <c r="G23" s="167"/>
      <c r="H23" s="167"/>
      <c r="I23" s="75"/>
      <c r="J23" s="75"/>
    </row>
    <row r="24" spans="2:14" ht="18.75" customHeight="1" x14ac:dyDescent="0.3">
      <c r="C24" s="526" t="s">
        <v>41</v>
      </c>
      <c r="D24" s="527"/>
      <c r="E24" s="527"/>
      <c r="F24" s="527"/>
      <c r="G24" s="582"/>
      <c r="H24" s="582"/>
      <c r="I24" s="582"/>
      <c r="J24" s="583"/>
    </row>
    <row r="25" spans="2:14" ht="25.05" customHeight="1" x14ac:dyDescent="0.3">
      <c r="C25" s="529" t="s">
        <v>11</v>
      </c>
      <c r="D25" s="461"/>
      <c r="E25" s="462"/>
      <c r="F25" s="478" t="s">
        <v>8</v>
      </c>
      <c r="G25" s="462"/>
      <c r="H25" s="111" t="s">
        <v>40</v>
      </c>
      <c r="I25" s="110" t="s">
        <v>5</v>
      </c>
      <c r="J25" s="146" t="s">
        <v>9</v>
      </c>
    </row>
    <row r="26" spans="2:14" ht="15.75" customHeight="1" x14ac:dyDescent="0.3">
      <c r="C26" s="530" t="s">
        <v>56</v>
      </c>
      <c r="D26" s="463"/>
      <c r="E26" s="463"/>
      <c r="F26" s="584">
        <v>5</v>
      </c>
      <c r="G26" s="585"/>
      <c r="H26" s="325">
        <v>0</v>
      </c>
      <c r="I26" s="324">
        <f>+F26-H26</f>
        <v>5</v>
      </c>
      <c r="J26" s="147" t="str">
        <f>IF(I26&lt;&gt;0,"Explanation","")</f>
        <v>Explanation</v>
      </c>
    </row>
    <row r="27" spans="2:14" s="62" customFormat="1" ht="15.75" customHeight="1" x14ac:dyDescent="0.3">
      <c r="C27" s="532" t="s">
        <v>112</v>
      </c>
      <c r="D27" s="448"/>
      <c r="E27" s="448"/>
      <c r="F27" s="584">
        <v>0</v>
      </c>
      <c r="G27" s="585"/>
      <c r="H27" s="325">
        <v>0</v>
      </c>
      <c r="I27" s="324">
        <f t="shared" ref="I27:I32" si="3">+F27-H27</f>
        <v>0</v>
      </c>
      <c r="J27" s="148" t="str">
        <f>IF(I27&lt;&gt;0,"Explanation","")</f>
        <v/>
      </c>
    </row>
    <row r="28" spans="2:14" s="62" customFormat="1" ht="15.75" customHeight="1" x14ac:dyDescent="0.3">
      <c r="C28" s="484" t="s">
        <v>20</v>
      </c>
      <c r="D28" s="464"/>
      <c r="E28" s="464"/>
      <c r="F28" s="584">
        <v>0</v>
      </c>
      <c r="G28" s="585"/>
      <c r="H28" s="325">
        <v>0</v>
      </c>
      <c r="I28" s="324">
        <f t="shared" si="3"/>
        <v>0</v>
      </c>
      <c r="J28" s="148" t="str">
        <f t="shared" ref="J28:J31" si="4">IF(I28&lt;&gt;0,"Explanation","")</f>
        <v/>
      </c>
    </row>
    <row r="29" spans="2:14" s="62" customFormat="1" ht="15.75" customHeight="1" x14ac:dyDescent="0.3">
      <c r="C29" s="484" t="s">
        <v>20</v>
      </c>
      <c r="D29" s="464"/>
      <c r="E29" s="464"/>
      <c r="F29" s="584">
        <v>0</v>
      </c>
      <c r="G29" s="585"/>
      <c r="H29" s="325">
        <v>0</v>
      </c>
      <c r="I29" s="324">
        <f t="shared" si="3"/>
        <v>0</v>
      </c>
      <c r="J29" s="148" t="str">
        <f t="shared" si="4"/>
        <v/>
      </c>
    </row>
    <row r="30" spans="2:14" s="62" customFormat="1" ht="15.75" customHeight="1" x14ac:dyDescent="0.3">
      <c r="C30" s="484" t="s">
        <v>20</v>
      </c>
      <c r="D30" s="464"/>
      <c r="E30" s="464"/>
      <c r="F30" s="584">
        <v>0</v>
      </c>
      <c r="G30" s="585"/>
      <c r="H30" s="325">
        <v>0</v>
      </c>
      <c r="I30" s="324">
        <f t="shared" si="3"/>
        <v>0</v>
      </c>
      <c r="J30" s="148" t="str">
        <f t="shared" si="4"/>
        <v/>
      </c>
    </row>
    <row r="31" spans="2:14" s="62" customFormat="1" ht="15.75" customHeight="1" x14ac:dyDescent="0.3">
      <c r="C31" s="483" t="s">
        <v>20</v>
      </c>
      <c r="D31" s="482"/>
      <c r="E31" s="482"/>
      <c r="F31" s="586">
        <v>0</v>
      </c>
      <c r="G31" s="587"/>
      <c r="H31" s="326">
        <v>0</v>
      </c>
      <c r="I31" s="327">
        <f t="shared" si="3"/>
        <v>0</v>
      </c>
      <c r="J31" s="347" t="str">
        <f t="shared" si="4"/>
        <v/>
      </c>
    </row>
    <row r="32" spans="2:14" ht="18.75" customHeight="1" x14ac:dyDescent="0.3">
      <c r="C32" s="588" t="s">
        <v>53</v>
      </c>
      <c r="D32" s="589"/>
      <c r="E32" s="589"/>
      <c r="F32" s="590">
        <f>SUM(F26:G31)</f>
        <v>5</v>
      </c>
      <c r="G32" s="591"/>
      <c r="H32" s="370">
        <f>SUM(H26:H31)</f>
        <v>0</v>
      </c>
      <c r="I32" s="324">
        <f t="shared" si="3"/>
        <v>5</v>
      </c>
      <c r="J32" s="371" t="str">
        <f>IF(I32&lt;&gt;0,"Explanation","")</f>
        <v>Explanation</v>
      </c>
    </row>
    <row r="33" spans="1:38" ht="7.8" customHeight="1" x14ac:dyDescent="0.3">
      <c r="C33" s="78"/>
      <c r="D33" s="78"/>
      <c r="E33" s="61"/>
      <c r="F33" s="60"/>
      <c r="G33" s="79"/>
      <c r="H33" s="79"/>
      <c r="I33" s="79"/>
      <c r="J33" s="79"/>
      <c r="V33" s="80"/>
    </row>
    <row r="34" spans="1:38" ht="18.75" customHeight="1" x14ac:dyDescent="0.3">
      <c r="C34" s="468" t="s">
        <v>10</v>
      </c>
      <c r="D34" s="469"/>
      <c r="E34" s="469"/>
      <c r="F34" s="469"/>
      <c r="G34" s="469"/>
      <c r="H34" s="469"/>
      <c r="I34" s="469"/>
      <c r="J34" s="470"/>
    </row>
    <row r="35" spans="1:38" s="83" customFormat="1" ht="41.4" customHeight="1" x14ac:dyDescent="0.3">
      <c r="A35" s="81"/>
      <c r="B35" s="82"/>
      <c r="C35" s="485" t="s">
        <v>87</v>
      </c>
      <c r="D35" s="479"/>
      <c r="E35" s="479"/>
      <c r="F35" s="479" t="s">
        <v>38</v>
      </c>
      <c r="G35" s="479"/>
      <c r="H35" s="97" t="s">
        <v>12</v>
      </c>
      <c r="I35" s="97" t="s">
        <v>40</v>
      </c>
      <c r="J35" s="149" t="s">
        <v>5</v>
      </c>
      <c r="K35" s="82"/>
      <c r="L35" s="82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</row>
    <row r="36" spans="1:38" s="85" customFormat="1" ht="15.75" customHeight="1" x14ac:dyDescent="0.3">
      <c r="A36" s="84"/>
      <c r="B36" s="82"/>
      <c r="C36" s="484" t="s">
        <v>13</v>
      </c>
      <c r="D36" s="464"/>
      <c r="E36" s="464"/>
      <c r="F36" s="592">
        <v>0</v>
      </c>
      <c r="G36" s="593"/>
      <c r="H36" s="325">
        <v>0</v>
      </c>
      <c r="I36" s="325">
        <v>0</v>
      </c>
      <c r="J36" s="324">
        <f>F36+H36-I36</f>
        <v>0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</row>
    <row r="37" spans="1:38" s="85" customFormat="1" ht="15.75" customHeight="1" x14ac:dyDescent="0.3">
      <c r="A37" s="84"/>
      <c r="B37" s="82"/>
      <c r="C37" s="484" t="s">
        <v>14</v>
      </c>
      <c r="D37" s="464"/>
      <c r="E37" s="464"/>
      <c r="F37" s="584">
        <v>8</v>
      </c>
      <c r="G37" s="585"/>
      <c r="H37" s="325">
        <v>0</v>
      </c>
      <c r="I37" s="325">
        <v>0</v>
      </c>
      <c r="J37" s="324">
        <f t="shared" ref="J37:J46" si="5">F37+H37-I37</f>
        <v>8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</row>
    <row r="38" spans="1:38" s="85" customFormat="1" ht="15.75" customHeight="1" x14ac:dyDescent="0.3">
      <c r="A38" s="84"/>
      <c r="B38" s="82"/>
      <c r="C38" s="484" t="s">
        <v>15</v>
      </c>
      <c r="D38" s="464"/>
      <c r="E38" s="464"/>
      <c r="F38" s="584">
        <v>0</v>
      </c>
      <c r="G38" s="585">
        <v>0</v>
      </c>
      <c r="H38" s="325">
        <v>0</v>
      </c>
      <c r="I38" s="325">
        <v>8</v>
      </c>
      <c r="J38" s="324">
        <f t="shared" si="5"/>
        <v>-8</v>
      </c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</row>
    <row r="39" spans="1:38" s="85" customFormat="1" ht="15.75" customHeight="1" x14ac:dyDescent="0.3">
      <c r="A39" s="84"/>
      <c r="B39" s="82"/>
      <c r="C39" s="484" t="s">
        <v>16</v>
      </c>
      <c r="D39" s="464"/>
      <c r="E39" s="464"/>
      <c r="F39" s="584">
        <v>0</v>
      </c>
      <c r="G39" s="585">
        <v>0</v>
      </c>
      <c r="H39" s="325">
        <v>0</v>
      </c>
      <c r="I39" s="325">
        <v>0</v>
      </c>
      <c r="J39" s="324">
        <f t="shared" si="5"/>
        <v>0</v>
      </c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</row>
    <row r="40" spans="1:38" s="85" customFormat="1" ht="15.75" customHeight="1" x14ac:dyDescent="0.3">
      <c r="A40" s="84"/>
      <c r="B40" s="82"/>
      <c r="C40" s="484" t="s">
        <v>17</v>
      </c>
      <c r="D40" s="464"/>
      <c r="E40" s="464"/>
      <c r="F40" s="584">
        <v>0</v>
      </c>
      <c r="G40" s="585">
        <v>0</v>
      </c>
      <c r="H40" s="325">
        <v>0</v>
      </c>
      <c r="I40" s="325">
        <v>0</v>
      </c>
      <c r="J40" s="324">
        <f t="shared" si="5"/>
        <v>0</v>
      </c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</row>
    <row r="41" spans="1:38" s="85" customFormat="1" ht="15.75" customHeight="1" x14ac:dyDescent="0.3">
      <c r="A41" s="84"/>
      <c r="B41" s="82"/>
      <c r="C41" s="484" t="s">
        <v>18</v>
      </c>
      <c r="D41" s="464"/>
      <c r="E41" s="464"/>
      <c r="F41" s="584">
        <v>0</v>
      </c>
      <c r="G41" s="585">
        <v>0</v>
      </c>
      <c r="H41" s="325">
        <v>0</v>
      </c>
      <c r="I41" s="325">
        <v>0</v>
      </c>
      <c r="J41" s="324">
        <f t="shared" si="5"/>
        <v>0</v>
      </c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</row>
    <row r="42" spans="1:38" s="85" customFormat="1" ht="15.75" customHeight="1" x14ac:dyDescent="0.3">
      <c r="A42" s="84"/>
      <c r="B42" s="82"/>
      <c r="C42" s="484" t="s">
        <v>19</v>
      </c>
      <c r="D42" s="464"/>
      <c r="E42" s="464"/>
      <c r="F42" s="584">
        <v>0</v>
      </c>
      <c r="G42" s="585">
        <v>0</v>
      </c>
      <c r="H42" s="325">
        <v>8</v>
      </c>
      <c r="I42" s="325">
        <v>0</v>
      </c>
      <c r="J42" s="324">
        <f t="shared" si="5"/>
        <v>8</v>
      </c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</row>
    <row r="43" spans="1:38" s="85" customFormat="1" ht="15.75" customHeight="1" x14ac:dyDescent="0.3">
      <c r="A43" s="84"/>
      <c r="B43" s="82"/>
      <c r="C43" s="484" t="s">
        <v>20</v>
      </c>
      <c r="D43" s="464"/>
      <c r="E43" s="464"/>
      <c r="F43" s="584">
        <v>0</v>
      </c>
      <c r="G43" s="585">
        <v>0</v>
      </c>
      <c r="H43" s="325">
        <v>0</v>
      </c>
      <c r="I43" s="325">
        <v>0</v>
      </c>
      <c r="J43" s="324">
        <f t="shared" si="5"/>
        <v>0</v>
      </c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</row>
    <row r="44" spans="1:38" s="85" customFormat="1" ht="15.75" customHeight="1" x14ac:dyDescent="0.3">
      <c r="A44" s="84"/>
      <c r="B44" s="82"/>
      <c r="C44" s="484" t="s">
        <v>20</v>
      </c>
      <c r="D44" s="464"/>
      <c r="E44" s="464"/>
      <c r="F44" s="584">
        <v>0</v>
      </c>
      <c r="G44" s="585">
        <v>0</v>
      </c>
      <c r="H44" s="325">
        <v>0</v>
      </c>
      <c r="I44" s="325">
        <v>0</v>
      </c>
      <c r="J44" s="324">
        <f t="shared" si="5"/>
        <v>0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</row>
    <row r="45" spans="1:38" s="85" customFormat="1" ht="15.75" customHeight="1" x14ac:dyDescent="0.3">
      <c r="A45" s="84"/>
      <c r="B45" s="82"/>
      <c r="C45" s="483" t="s">
        <v>20</v>
      </c>
      <c r="D45" s="482"/>
      <c r="E45" s="482"/>
      <c r="F45" s="586">
        <v>0</v>
      </c>
      <c r="G45" s="587">
        <v>0</v>
      </c>
      <c r="H45" s="326">
        <v>0</v>
      </c>
      <c r="I45" s="326">
        <v>0</v>
      </c>
      <c r="J45" s="327">
        <f t="shared" si="5"/>
        <v>0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</row>
    <row r="46" spans="1:38" s="83" customFormat="1" ht="18.75" customHeight="1" x14ac:dyDescent="0.3">
      <c r="A46" s="81"/>
      <c r="B46" s="82"/>
      <c r="C46" s="466" t="s">
        <v>21</v>
      </c>
      <c r="D46" s="467"/>
      <c r="E46" s="467"/>
      <c r="F46" s="590">
        <f>SUM(F36:G45)</f>
        <v>8</v>
      </c>
      <c r="G46" s="591"/>
      <c r="H46" s="372">
        <f t="shared" ref="H46:I46" si="6">SUM(H36:H45)</f>
        <v>8</v>
      </c>
      <c r="I46" s="372">
        <f t="shared" si="6"/>
        <v>8</v>
      </c>
      <c r="J46" s="324">
        <f t="shared" si="5"/>
        <v>8</v>
      </c>
      <c r="K46" s="82"/>
      <c r="L46" s="82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</row>
    <row r="47" spans="1:38" ht="5.0999999999999996" customHeight="1" x14ac:dyDescent="0.3">
      <c r="A47" s="61"/>
      <c r="C47" s="64"/>
      <c r="D47" s="64"/>
      <c r="E47" s="64"/>
      <c r="F47" s="64"/>
      <c r="G47" s="86"/>
      <c r="H47" s="86"/>
      <c r="I47" s="64"/>
      <c r="J47" s="64"/>
    </row>
    <row r="48" spans="1:38" ht="15.75" customHeight="1" x14ac:dyDescent="0.3">
      <c r="A48" s="61"/>
      <c r="C48" s="457" t="s">
        <v>22</v>
      </c>
      <c r="D48" s="458"/>
      <c r="E48" s="458"/>
      <c r="F48" s="100"/>
      <c r="G48" s="100"/>
      <c r="H48" s="100"/>
      <c r="I48" s="100"/>
      <c r="J48" s="101"/>
    </row>
    <row r="49" spans="1:12" ht="13.2" hidden="1" customHeight="1" x14ac:dyDescent="0.3">
      <c r="A49" s="61"/>
      <c r="C49" s="123"/>
      <c r="D49" s="124"/>
      <c r="E49" s="75"/>
      <c r="F49" s="75"/>
      <c r="G49" s="75"/>
      <c r="H49" s="75"/>
      <c r="I49" s="75"/>
      <c r="J49" s="104"/>
    </row>
    <row r="50" spans="1:12" ht="17.399999999999999" hidden="1" customHeight="1" x14ac:dyDescent="0.3">
      <c r="A50" s="61"/>
      <c r="C50" s="125"/>
      <c r="D50" s="75"/>
      <c r="E50" s="75"/>
      <c r="F50" s="75"/>
      <c r="G50" s="75"/>
      <c r="H50" s="75"/>
      <c r="I50" s="75"/>
      <c r="J50" s="104"/>
    </row>
    <row r="51" spans="1:12" ht="17.399999999999999" hidden="1" customHeight="1" x14ac:dyDescent="0.3">
      <c r="A51" s="61"/>
      <c r="C51" s="125"/>
      <c r="D51" s="75"/>
      <c r="E51" s="75"/>
      <c r="F51" s="75"/>
      <c r="G51" s="75"/>
      <c r="H51" s="75"/>
      <c r="I51" s="75"/>
      <c r="J51" s="104"/>
    </row>
    <row r="52" spans="1:12" ht="17.399999999999999" hidden="1" customHeight="1" x14ac:dyDescent="0.3">
      <c r="C52" s="125"/>
      <c r="D52" s="75"/>
      <c r="E52" s="75"/>
      <c r="F52" s="75"/>
      <c r="G52" s="75"/>
      <c r="H52" s="75"/>
      <c r="I52" s="75"/>
      <c r="J52" s="104"/>
    </row>
    <row r="53" spans="1:12" ht="17.399999999999999" hidden="1" customHeight="1" x14ac:dyDescent="0.3">
      <c r="C53" s="125"/>
      <c r="D53" s="75"/>
      <c r="E53" s="75"/>
      <c r="F53" s="75"/>
      <c r="G53" s="75"/>
      <c r="H53" s="75"/>
      <c r="I53" s="75"/>
      <c r="J53" s="104"/>
    </row>
    <row r="54" spans="1:12" ht="17.399999999999999" hidden="1" customHeight="1" x14ac:dyDescent="0.3">
      <c r="C54" s="126"/>
      <c r="D54" s="64"/>
      <c r="E54" s="64"/>
      <c r="F54" s="62"/>
      <c r="G54" s="62"/>
      <c r="H54" s="62"/>
      <c r="I54" s="62"/>
      <c r="J54" s="127"/>
    </row>
    <row r="55" spans="1:12" ht="17.399999999999999" hidden="1" customHeight="1" x14ac:dyDescent="0.3">
      <c r="C55" s="126"/>
      <c r="D55" s="64"/>
      <c r="E55" s="64"/>
      <c r="F55" s="62"/>
      <c r="G55" s="62"/>
      <c r="H55" s="62"/>
      <c r="I55" s="62"/>
      <c r="J55" s="127"/>
    </row>
    <row r="56" spans="1:12" ht="17.399999999999999" hidden="1" customHeight="1" x14ac:dyDescent="0.3">
      <c r="C56" s="126"/>
      <c r="D56" s="64"/>
      <c r="E56" s="64"/>
      <c r="F56" s="62"/>
      <c r="G56" s="62"/>
      <c r="H56" s="62"/>
      <c r="I56" s="62"/>
      <c r="J56" s="127"/>
    </row>
    <row r="57" spans="1:12" ht="17.399999999999999" hidden="1" customHeight="1" x14ac:dyDescent="0.3">
      <c r="C57" s="126"/>
      <c r="D57" s="64"/>
      <c r="E57" s="64"/>
      <c r="F57" s="62"/>
      <c r="G57" s="62"/>
      <c r="H57" s="62"/>
      <c r="I57" s="62"/>
      <c r="J57" s="127"/>
    </row>
    <row r="58" spans="1:12" ht="17.399999999999999" hidden="1" customHeight="1" x14ac:dyDescent="0.3">
      <c r="B58" s="64"/>
      <c r="C58" s="126"/>
      <c r="D58" s="64"/>
      <c r="E58" s="64"/>
      <c r="F58" s="62"/>
      <c r="G58" s="62"/>
      <c r="H58" s="62"/>
      <c r="I58" s="62"/>
      <c r="J58" s="127"/>
      <c r="K58" s="64"/>
      <c r="L58" s="64"/>
    </row>
    <row r="59" spans="1:12" ht="17.399999999999999" hidden="1" customHeight="1" x14ac:dyDescent="0.3">
      <c r="B59" s="64"/>
      <c r="C59" s="126"/>
      <c r="D59" s="64"/>
      <c r="E59" s="64"/>
      <c r="F59" s="62"/>
      <c r="G59" s="62"/>
      <c r="H59" s="62"/>
      <c r="I59" s="62"/>
      <c r="J59" s="127"/>
      <c r="K59" s="64"/>
      <c r="L59" s="64"/>
    </row>
    <row r="60" spans="1:12" ht="17.399999999999999" hidden="1" customHeight="1" x14ac:dyDescent="0.3">
      <c r="B60" s="64"/>
      <c r="C60" s="126"/>
      <c r="D60" s="64"/>
      <c r="E60" s="64"/>
      <c r="F60" s="62"/>
      <c r="G60" s="62"/>
      <c r="H60" s="62"/>
      <c r="I60" s="62"/>
      <c r="J60" s="127"/>
      <c r="K60" s="64"/>
      <c r="L60" s="64"/>
    </row>
    <row r="61" spans="1:12" ht="17.399999999999999" hidden="1" customHeight="1" x14ac:dyDescent="0.3">
      <c r="B61" s="64"/>
      <c r="C61" s="126"/>
      <c r="D61" s="64"/>
      <c r="E61" s="64"/>
      <c r="F61" s="62"/>
      <c r="G61" s="62"/>
      <c r="H61" s="62"/>
      <c r="I61" s="62"/>
      <c r="J61" s="127"/>
      <c r="K61" s="64"/>
      <c r="L61" s="64"/>
    </row>
    <row r="62" spans="1:12" ht="17.399999999999999" hidden="1" customHeight="1" x14ac:dyDescent="0.3">
      <c r="B62" s="64"/>
      <c r="C62" s="126"/>
      <c r="D62" s="64"/>
      <c r="E62" s="64"/>
      <c r="F62" s="62"/>
      <c r="G62" s="62"/>
      <c r="H62" s="62"/>
      <c r="I62" s="62"/>
      <c r="J62" s="127"/>
      <c r="K62" s="64"/>
      <c r="L62" s="64"/>
    </row>
    <row r="63" spans="1:12" ht="17.399999999999999" hidden="1" customHeight="1" x14ac:dyDescent="0.3">
      <c r="B63" s="64"/>
      <c r="C63" s="126"/>
      <c r="D63" s="64"/>
      <c r="E63" s="64"/>
      <c r="F63" s="62"/>
      <c r="G63" s="62"/>
      <c r="H63" s="62"/>
      <c r="I63" s="62"/>
      <c r="J63" s="127"/>
      <c r="K63" s="64"/>
      <c r="L63" s="64"/>
    </row>
    <row r="64" spans="1:12" ht="17.399999999999999" hidden="1" customHeight="1" x14ac:dyDescent="0.3">
      <c r="B64" s="64"/>
      <c r="C64" s="126"/>
      <c r="D64" s="64"/>
      <c r="E64" s="64"/>
      <c r="F64" s="62"/>
      <c r="G64" s="62"/>
      <c r="H64" s="62"/>
      <c r="I64" s="62"/>
      <c r="J64" s="127"/>
      <c r="K64" s="64"/>
      <c r="L64" s="64"/>
    </row>
    <row r="65" spans="2:12" ht="17.399999999999999" hidden="1" customHeight="1" x14ac:dyDescent="0.3">
      <c r="B65" s="64"/>
      <c r="C65" s="126"/>
      <c r="D65" s="64"/>
      <c r="E65" s="64"/>
      <c r="F65" s="62"/>
      <c r="G65" s="62"/>
      <c r="H65" s="62"/>
      <c r="I65" s="62"/>
      <c r="J65" s="127"/>
      <c r="K65" s="64"/>
      <c r="L65" s="64"/>
    </row>
    <row r="66" spans="2:12" ht="17.399999999999999" hidden="1" customHeight="1" x14ac:dyDescent="0.3">
      <c r="B66" s="64"/>
      <c r="C66" s="126"/>
      <c r="D66" s="64"/>
      <c r="E66" s="64"/>
      <c r="F66" s="62"/>
      <c r="G66" s="62"/>
      <c r="H66" s="62"/>
      <c r="I66" s="62"/>
      <c r="J66" s="127"/>
      <c r="K66" s="64"/>
      <c r="L66" s="64"/>
    </row>
    <row r="67" spans="2:12" ht="17.399999999999999" hidden="1" customHeight="1" x14ac:dyDescent="0.3">
      <c r="B67" s="64"/>
      <c r="C67" s="126"/>
      <c r="D67" s="64"/>
      <c r="E67" s="64"/>
      <c r="F67" s="62"/>
      <c r="G67" s="62"/>
      <c r="H67" s="62"/>
      <c r="I67" s="62"/>
      <c r="J67" s="127"/>
      <c r="K67" s="64"/>
      <c r="L67" s="64"/>
    </row>
    <row r="68" spans="2:12" ht="17.399999999999999" hidden="1" customHeight="1" x14ac:dyDescent="0.3">
      <c r="B68" s="64"/>
      <c r="C68" s="126"/>
      <c r="D68" s="64"/>
      <c r="E68" s="64"/>
      <c r="F68" s="62"/>
      <c r="G68" s="62"/>
      <c r="H68" s="62"/>
      <c r="I68" s="62"/>
      <c r="J68" s="127"/>
      <c r="K68" s="64"/>
      <c r="L68" s="64"/>
    </row>
    <row r="69" spans="2:12" ht="17.399999999999999" hidden="1" customHeight="1" x14ac:dyDescent="0.3">
      <c r="B69" s="64"/>
      <c r="C69" s="126"/>
      <c r="D69" s="64"/>
      <c r="E69" s="64"/>
      <c r="F69" s="62"/>
      <c r="G69" s="62"/>
      <c r="H69" s="62"/>
      <c r="I69" s="62"/>
      <c r="J69" s="127"/>
      <c r="K69" s="64"/>
      <c r="L69" s="64"/>
    </row>
    <row r="70" spans="2:12" ht="17.399999999999999" hidden="1" customHeight="1" x14ac:dyDescent="0.3">
      <c r="B70" s="64"/>
      <c r="C70" s="126"/>
      <c r="D70" s="64"/>
      <c r="E70" s="64"/>
      <c r="F70" s="62"/>
      <c r="G70" s="62"/>
      <c r="H70" s="62"/>
      <c r="I70" s="62"/>
      <c r="J70" s="127"/>
      <c r="K70" s="64"/>
      <c r="L70" s="64"/>
    </row>
    <row r="71" spans="2:12" ht="17.399999999999999" hidden="1" customHeight="1" x14ac:dyDescent="0.3">
      <c r="B71" s="64"/>
      <c r="C71" s="126"/>
      <c r="D71" s="64"/>
      <c r="E71" s="64"/>
      <c r="F71" s="62"/>
      <c r="G71" s="62"/>
      <c r="H71" s="62"/>
      <c r="I71" s="62"/>
      <c r="J71" s="127"/>
      <c r="K71" s="64"/>
      <c r="L71" s="64"/>
    </row>
    <row r="72" spans="2:12" ht="17.399999999999999" hidden="1" customHeight="1" x14ac:dyDescent="0.3">
      <c r="B72" s="64"/>
      <c r="C72" s="126"/>
      <c r="D72" s="64"/>
      <c r="E72" s="64"/>
      <c r="F72" s="62"/>
      <c r="G72" s="62"/>
      <c r="H72" s="62"/>
      <c r="I72" s="62"/>
      <c r="J72" s="127"/>
      <c r="K72" s="64"/>
      <c r="L72" s="64"/>
    </row>
    <row r="73" spans="2:12" ht="17.399999999999999" hidden="1" customHeight="1" x14ac:dyDescent="0.3">
      <c r="B73" s="64"/>
      <c r="C73" s="126"/>
      <c r="D73" s="64"/>
      <c r="E73" s="64"/>
      <c r="F73" s="62"/>
      <c r="G73" s="62"/>
      <c r="H73" s="62"/>
      <c r="I73" s="62"/>
      <c r="J73" s="127"/>
      <c r="K73" s="64"/>
      <c r="L73" s="64"/>
    </row>
    <row r="74" spans="2:12" ht="17.399999999999999" hidden="1" customHeight="1" x14ac:dyDescent="0.3">
      <c r="B74" s="64"/>
      <c r="C74" s="126"/>
      <c r="D74" s="64"/>
      <c r="E74" s="64"/>
      <c r="F74" s="62"/>
      <c r="G74" s="62"/>
      <c r="H74" s="62"/>
      <c r="I74" s="62"/>
      <c r="J74" s="127"/>
      <c r="K74" s="64"/>
      <c r="L74" s="64"/>
    </row>
    <row r="75" spans="2:12" ht="17.399999999999999" hidden="1" customHeight="1" x14ac:dyDescent="0.3">
      <c r="B75" s="64"/>
      <c r="C75" s="126"/>
      <c r="D75" s="64"/>
      <c r="E75" s="64"/>
      <c r="F75" s="62"/>
      <c r="G75" s="62"/>
      <c r="H75" s="62"/>
      <c r="I75" s="62"/>
      <c r="J75" s="127"/>
      <c r="K75" s="64"/>
      <c r="L75" s="64"/>
    </row>
    <row r="76" spans="2:12" ht="17.399999999999999" hidden="1" customHeight="1" x14ac:dyDescent="0.3">
      <c r="B76" s="64"/>
      <c r="C76" s="126"/>
      <c r="D76" s="64"/>
      <c r="E76" s="64"/>
      <c r="F76" s="62"/>
      <c r="G76" s="62"/>
      <c r="H76" s="62"/>
      <c r="I76" s="62"/>
      <c r="J76" s="127"/>
      <c r="K76" s="64"/>
      <c r="L76" s="64"/>
    </row>
    <row r="77" spans="2:12" ht="17.399999999999999" hidden="1" customHeight="1" x14ac:dyDescent="0.3">
      <c r="B77" s="64"/>
      <c r="C77" s="126"/>
      <c r="D77" s="64"/>
      <c r="E77" s="64"/>
      <c r="F77" s="62"/>
      <c r="G77" s="62"/>
      <c r="H77" s="62"/>
      <c r="I77" s="62"/>
      <c r="J77" s="127"/>
      <c r="K77" s="64"/>
      <c r="L77" s="64"/>
    </row>
    <row r="78" spans="2:12" ht="17.399999999999999" hidden="1" customHeight="1" x14ac:dyDescent="0.3">
      <c r="B78" s="64"/>
      <c r="C78" s="126"/>
      <c r="D78" s="64"/>
      <c r="E78" s="64"/>
      <c r="F78" s="62"/>
      <c r="G78" s="62"/>
      <c r="H78" s="62"/>
      <c r="I78" s="62"/>
      <c r="J78" s="127"/>
      <c r="K78" s="64"/>
      <c r="L78" s="64"/>
    </row>
    <row r="79" spans="2:12" ht="17.399999999999999" hidden="1" customHeight="1" x14ac:dyDescent="0.3">
      <c r="B79" s="64"/>
      <c r="C79" s="126"/>
      <c r="D79" s="64"/>
      <c r="E79" s="64"/>
      <c r="F79" s="62"/>
      <c r="G79" s="62"/>
      <c r="H79" s="62"/>
      <c r="I79" s="62"/>
      <c r="J79" s="127"/>
      <c r="K79" s="64"/>
      <c r="L79" s="64"/>
    </row>
    <row r="80" spans="2:12" ht="17.399999999999999" hidden="1" customHeight="1" x14ac:dyDescent="0.3">
      <c r="B80" s="64"/>
      <c r="C80" s="126"/>
      <c r="D80" s="64"/>
      <c r="E80" s="64"/>
      <c r="F80" s="62"/>
      <c r="G80" s="62"/>
      <c r="H80" s="62"/>
      <c r="I80" s="62"/>
      <c r="J80" s="127"/>
      <c r="K80" s="64"/>
      <c r="L80" s="64"/>
    </row>
    <row r="81" spans="2:12" ht="17.399999999999999" hidden="1" customHeight="1" x14ac:dyDescent="0.3">
      <c r="B81" s="64"/>
      <c r="C81" s="126"/>
      <c r="D81" s="64"/>
      <c r="E81" s="64"/>
      <c r="F81" s="62"/>
      <c r="G81" s="62"/>
      <c r="H81" s="62"/>
      <c r="I81" s="62"/>
      <c r="J81" s="127"/>
      <c r="K81" s="64"/>
      <c r="L81" s="64"/>
    </row>
    <row r="82" spans="2:12" ht="17.399999999999999" hidden="1" customHeight="1" x14ac:dyDescent="0.3">
      <c r="B82" s="64"/>
      <c r="C82" s="126"/>
      <c r="D82" s="64"/>
      <c r="E82" s="64"/>
      <c r="F82" s="62"/>
      <c r="G82" s="62"/>
      <c r="H82" s="62"/>
      <c r="I82" s="62"/>
      <c r="J82" s="127"/>
      <c r="K82" s="64"/>
      <c r="L82" s="64"/>
    </row>
    <row r="83" spans="2:12" ht="17.399999999999999" hidden="1" customHeight="1" x14ac:dyDescent="0.3">
      <c r="B83" s="64"/>
      <c r="C83" s="126"/>
      <c r="D83" s="64"/>
      <c r="E83" s="64"/>
      <c r="F83" s="62"/>
      <c r="G83" s="62"/>
      <c r="H83" s="62"/>
      <c r="I83" s="62"/>
      <c r="J83" s="127"/>
      <c r="K83" s="64"/>
      <c r="L83" s="64"/>
    </row>
    <row r="84" spans="2:12" ht="17.399999999999999" hidden="1" customHeight="1" x14ac:dyDescent="0.3">
      <c r="B84" s="64"/>
      <c r="C84" s="126"/>
      <c r="D84" s="64"/>
      <c r="E84" s="64"/>
      <c r="F84" s="62"/>
      <c r="G84" s="62"/>
      <c r="H84" s="62"/>
      <c r="I84" s="62"/>
      <c r="J84" s="127"/>
      <c r="K84" s="64"/>
      <c r="L84" s="64"/>
    </row>
    <row r="85" spans="2:12" ht="17.399999999999999" hidden="1" customHeight="1" x14ac:dyDescent="0.3">
      <c r="B85" s="64"/>
      <c r="C85" s="126"/>
      <c r="D85" s="64"/>
      <c r="E85" s="64"/>
      <c r="F85" s="62"/>
      <c r="G85" s="62"/>
      <c r="H85" s="62"/>
      <c r="I85" s="62"/>
      <c r="J85" s="127"/>
      <c r="K85" s="64"/>
      <c r="L85" s="64"/>
    </row>
    <row r="86" spans="2:12" ht="17.399999999999999" hidden="1" customHeight="1" x14ac:dyDescent="0.3">
      <c r="B86" s="64"/>
      <c r="C86" s="126"/>
      <c r="D86" s="64"/>
      <c r="E86" s="64"/>
      <c r="F86" s="62"/>
      <c r="G86" s="62"/>
      <c r="H86" s="62"/>
      <c r="I86" s="62"/>
      <c r="J86" s="127"/>
      <c r="K86" s="64"/>
      <c r="L86" s="64"/>
    </row>
    <row r="87" spans="2:12" ht="17.399999999999999" hidden="1" customHeight="1" x14ac:dyDescent="0.3">
      <c r="B87" s="64"/>
      <c r="C87" s="126"/>
      <c r="D87" s="64"/>
      <c r="E87" s="64"/>
      <c r="F87" s="62"/>
      <c r="G87" s="62"/>
      <c r="H87" s="62"/>
      <c r="I87" s="62"/>
      <c r="J87" s="127"/>
      <c r="K87" s="64"/>
      <c r="L87" s="64"/>
    </row>
    <row r="88" spans="2:12" ht="17.399999999999999" hidden="1" customHeight="1" x14ac:dyDescent="0.3">
      <c r="B88" s="64"/>
      <c r="C88" s="126"/>
      <c r="D88" s="64"/>
      <c r="E88" s="64"/>
      <c r="F88" s="62"/>
      <c r="G88" s="62"/>
      <c r="H88" s="62"/>
      <c r="I88" s="62"/>
      <c r="J88" s="127"/>
      <c r="K88" s="64"/>
      <c r="L88" s="64"/>
    </row>
    <row r="89" spans="2:12" ht="17.399999999999999" hidden="1" customHeight="1" x14ac:dyDescent="0.3">
      <c r="B89" s="64"/>
      <c r="C89" s="126"/>
      <c r="D89" s="64"/>
      <c r="E89" s="64"/>
      <c r="F89" s="62"/>
      <c r="G89" s="62"/>
      <c r="H89" s="62"/>
      <c r="I89" s="62"/>
      <c r="J89" s="127"/>
      <c r="K89" s="64"/>
      <c r="L89" s="64"/>
    </row>
    <row r="90" spans="2:12" ht="17.399999999999999" hidden="1" customHeight="1" x14ac:dyDescent="0.3">
      <c r="B90" s="64"/>
      <c r="C90" s="126"/>
      <c r="D90" s="64"/>
      <c r="E90" s="64"/>
      <c r="F90" s="62"/>
      <c r="G90" s="62"/>
      <c r="H90" s="62"/>
      <c r="I90" s="62"/>
      <c r="J90" s="127"/>
      <c r="K90" s="64"/>
      <c r="L90" s="64"/>
    </row>
    <row r="91" spans="2:12" ht="17.399999999999999" hidden="1" customHeight="1" x14ac:dyDescent="0.3">
      <c r="B91" s="64"/>
      <c r="C91" s="126"/>
      <c r="D91" s="64"/>
      <c r="E91" s="64"/>
      <c r="F91" s="62"/>
      <c r="G91" s="62"/>
      <c r="H91" s="62"/>
      <c r="I91" s="62"/>
      <c r="J91" s="127"/>
      <c r="K91" s="64"/>
      <c r="L91" s="64"/>
    </row>
    <row r="92" spans="2:12" ht="17.399999999999999" hidden="1" customHeight="1" x14ac:dyDescent="0.3">
      <c r="B92" s="64"/>
      <c r="C92" s="126"/>
      <c r="D92" s="64"/>
      <c r="E92" s="64"/>
      <c r="F92" s="62"/>
      <c r="G92" s="62"/>
      <c r="H92" s="62"/>
      <c r="I92" s="62"/>
      <c r="J92" s="127"/>
      <c r="K92" s="64"/>
      <c r="L92" s="64"/>
    </row>
    <row r="93" spans="2:12" ht="17.399999999999999" hidden="1" customHeight="1" x14ac:dyDescent="0.3">
      <c r="B93" s="64"/>
      <c r="C93" s="126"/>
      <c r="D93" s="64"/>
      <c r="E93" s="64"/>
      <c r="F93" s="62"/>
      <c r="G93" s="62"/>
      <c r="H93" s="62"/>
      <c r="I93" s="62"/>
      <c r="J93" s="127"/>
      <c r="K93" s="64"/>
      <c r="L93" s="64"/>
    </row>
    <row r="94" spans="2:12" ht="17.399999999999999" hidden="1" customHeight="1" x14ac:dyDescent="0.3">
      <c r="B94" s="64"/>
      <c r="C94" s="126"/>
      <c r="D94" s="64"/>
      <c r="E94" s="64"/>
      <c r="F94" s="62"/>
      <c r="G94" s="62"/>
      <c r="H94" s="62"/>
      <c r="I94" s="62"/>
      <c r="J94" s="127"/>
      <c r="K94" s="64"/>
      <c r="L94" s="64"/>
    </row>
    <row r="95" spans="2:12" ht="17.399999999999999" hidden="1" customHeight="1" x14ac:dyDescent="0.3">
      <c r="B95" s="64"/>
      <c r="C95" s="126"/>
      <c r="D95" s="64"/>
      <c r="E95" s="64"/>
      <c r="F95" s="62"/>
      <c r="G95" s="62"/>
      <c r="H95" s="62"/>
      <c r="I95" s="62"/>
      <c r="J95" s="127"/>
      <c r="K95" s="64"/>
      <c r="L95" s="64"/>
    </row>
    <row r="96" spans="2:12" ht="17.399999999999999" hidden="1" customHeight="1" x14ac:dyDescent="0.3">
      <c r="B96" s="64"/>
      <c r="C96" s="126"/>
      <c r="D96" s="64"/>
      <c r="E96" s="64"/>
      <c r="F96" s="62"/>
      <c r="G96" s="62"/>
      <c r="H96" s="62"/>
      <c r="I96" s="62"/>
      <c r="J96" s="127"/>
      <c r="K96" s="64"/>
      <c r="L96" s="64"/>
    </row>
    <row r="97" spans="2:12" ht="17.399999999999999" hidden="1" customHeight="1" x14ac:dyDescent="0.3">
      <c r="B97" s="64"/>
      <c r="C97" s="126"/>
      <c r="D97" s="64"/>
      <c r="E97" s="64"/>
      <c r="F97" s="62"/>
      <c r="G97" s="62"/>
      <c r="H97" s="62"/>
      <c r="I97" s="62"/>
      <c r="J97" s="127"/>
      <c r="K97" s="64"/>
      <c r="L97" s="64"/>
    </row>
    <row r="98" spans="2:12" ht="17.399999999999999" hidden="1" customHeight="1" x14ac:dyDescent="0.3">
      <c r="B98" s="64"/>
      <c r="C98" s="126"/>
      <c r="D98" s="64"/>
      <c r="E98" s="64"/>
      <c r="F98" s="62"/>
      <c r="G98" s="62"/>
      <c r="H98" s="62"/>
      <c r="I98" s="62"/>
      <c r="J98" s="127"/>
      <c r="K98" s="64"/>
      <c r="L98" s="64"/>
    </row>
    <row r="99" spans="2:12" ht="17.399999999999999" hidden="1" customHeight="1" x14ac:dyDescent="0.3">
      <c r="B99" s="64"/>
      <c r="C99" s="126"/>
      <c r="D99" s="64"/>
      <c r="E99" s="64"/>
      <c r="F99" s="62"/>
      <c r="G99" s="62"/>
      <c r="H99" s="62"/>
      <c r="I99" s="62"/>
      <c r="J99" s="127"/>
      <c r="K99" s="64"/>
      <c r="L99" s="64"/>
    </row>
    <row r="100" spans="2:12" ht="17.399999999999999" hidden="1" customHeight="1" x14ac:dyDescent="0.3">
      <c r="B100" s="64"/>
      <c r="C100" s="126"/>
      <c r="D100" s="64"/>
      <c r="E100" s="64"/>
      <c r="F100" s="62"/>
      <c r="G100" s="62"/>
      <c r="H100" s="62"/>
      <c r="I100" s="62"/>
      <c r="J100" s="127"/>
      <c r="K100" s="64"/>
      <c r="L100" s="64"/>
    </row>
    <row r="101" spans="2:12" ht="17.399999999999999" hidden="1" customHeight="1" x14ac:dyDescent="0.3">
      <c r="B101" s="64"/>
      <c r="C101" s="126"/>
      <c r="D101" s="64"/>
      <c r="E101" s="64"/>
      <c r="F101" s="62"/>
      <c r="G101" s="62"/>
      <c r="H101" s="62"/>
      <c r="I101" s="62"/>
      <c r="J101" s="127"/>
      <c r="K101" s="64"/>
      <c r="L101" s="64"/>
    </row>
    <row r="102" spans="2:12" ht="17.399999999999999" hidden="1" customHeight="1" x14ac:dyDescent="0.3">
      <c r="B102" s="64"/>
      <c r="C102" s="126"/>
      <c r="D102" s="64"/>
      <c r="E102" s="64"/>
      <c r="F102" s="62"/>
      <c r="G102" s="62"/>
      <c r="H102" s="62"/>
      <c r="I102" s="62"/>
      <c r="J102" s="127"/>
      <c r="K102" s="64"/>
      <c r="L102" s="64"/>
    </row>
    <row r="103" spans="2:12" ht="17.399999999999999" hidden="1" customHeight="1" x14ac:dyDescent="0.3">
      <c r="B103" s="64"/>
      <c r="C103" s="126"/>
      <c r="D103" s="64"/>
      <c r="E103" s="64"/>
      <c r="F103" s="62"/>
      <c r="G103" s="62"/>
      <c r="H103" s="62"/>
      <c r="I103" s="62"/>
      <c r="J103" s="127"/>
      <c r="K103" s="64"/>
      <c r="L103" s="64"/>
    </row>
    <row r="104" spans="2:12" ht="17.399999999999999" hidden="1" customHeight="1" x14ac:dyDescent="0.3">
      <c r="B104" s="64"/>
      <c r="C104" s="126"/>
      <c r="D104" s="64"/>
      <c r="E104" s="64"/>
      <c r="F104" s="62"/>
      <c r="G104" s="62"/>
      <c r="H104" s="62"/>
      <c r="I104" s="62"/>
      <c r="J104" s="127"/>
      <c r="K104" s="64"/>
      <c r="L104" s="64"/>
    </row>
    <row r="105" spans="2:12" ht="17.399999999999999" hidden="1" customHeight="1" x14ac:dyDescent="0.3">
      <c r="B105" s="64"/>
      <c r="C105" s="126"/>
      <c r="D105" s="64"/>
      <c r="E105" s="64"/>
      <c r="F105" s="62"/>
      <c r="G105" s="62"/>
      <c r="H105" s="62"/>
      <c r="I105" s="62"/>
      <c r="J105" s="127"/>
      <c r="K105" s="64"/>
      <c r="L105" s="64"/>
    </row>
    <row r="106" spans="2:12" ht="17.399999999999999" hidden="1" customHeight="1" x14ac:dyDescent="0.3">
      <c r="B106" s="64"/>
      <c r="C106" s="126"/>
      <c r="D106" s="64"/>
      <c r="E106" s="64"/>
      <c r="F106" s="62"/>
      <c r="G106" s="62"/>
      <c r="H106" s="62"/>
      <c r="I106" s="62"/>
      <c r="J106" s="127"/>
      <c r="K106" s="64"/>
      <c r="L106" s="64"/>
    </row>
    <row r="107" spans="2:12" ht="17.399999999999999" hidden="1" customHeight="1" x14ac:dyDescent="0.3">
      <c r="B107" s="64"/>
      <c r="C107" s="126"/>
      <c r="D107" s="64"/>
      <c r="E107" s="64"/>
      <c r="F107" s="62"/>
      <c r="G107" s="62"/>
      <c r="H107" s="62"/>
      <c r="I107" s="62"/>
      <c r="J107" s="127"/>
      <c r="K107" s="64"/>
      <c r="L107" s="64"/>
    </row>
    <row r="108" spans="2:12" ht="17.399999999999999" hidden="1" customHeight="1" x14ac:dyDescent="0.3">
      <c r="B108" s="64"/>
      <c r="C108" s="126"/>
      <c r="D108" s="64"/>
      <c r="E108" s="64"/>
      <c r="F108" s="62"/>
      <c r="G108" s="62"/>
      <c r="H108" s="62"/>
      <c r="I108" s="62"/>
      <c r="J108" s="127"/>
      <c r="K108" s="64"/>
      <c r="L108" s="64"/>
    </row>
    <row r="109" spans="2:12" ht="17.399999999999999" hidden="1" customHeight="1" x14ac:dyDescent="0.3">
      <c r="B109" s="64"/>
      <c r="C109" s="126"/>
      <c r="D109" s="64"/>
      <c r="E109" s="64"/>
      <c r="F109" s="62"/>
      <c r="G109" s="62"/>
      <c r="H109" s="62"/>
      <c r="I109" s="62"/>
      <c r="J109" s="127"/>
      <c r="K109" s="64"/>
      <c r="L109" s="64"/>
    </row>
    <row r="110" spans="2:12" ht="17.399999999999999" hidden="1" customHeight="1" x14ac:dyDescent="0.3">
      <c r="B110" s="64"/>
      <c r="C110" s="126"/>
      <c r="D110" s="64"/>
      <c r="E110" s="64"/>
      <c r="F110" s="62"/>
      <c r="G110" s="62"/>
      <c r="H110" s="62"/>
      <c r="I110" s="62"/>
      <c r="J110" s="127"/>
      <c r="K110" s="64"/>
      <c r="L110" s="64"/>
    </row>
    <row r="111" spans="2:12" ht="17.399999999999999" hidden="1" customHeight="1" x14ac:dyDescent="0.3">
      <c r="B111" s="64"/>
      <c r="C111" s="126"/>
      <c r="D111" s="64"/>
      <c r="E111" s="64"/>
      <c r="F111" s="62"/>
      <c r="G111" s="62"/>
      <c r="H111" s="62"/>
      <c r="I111" s="62"/>
      <c r="J111" s="127"/>
      <c r="K111" s="64"/>
      <c r="L111" s="64"/>
    </row>
    <row r="112" spans="2:12" ht="17.399999999999999" hidden="1" customHeight="1" x14ac:dyDescent="0.3">
      <c r="B112" s="64"/>
      <c r="C112" s="126"/>
      <c r="D112" s="64"/>
      <c r="E112" s="64"/>
      <c r="F112" s="62"/>
      <c r="G112" s="62"/>
      <c r="H112" s="62"/>
      <c r="I112" s="62"/>
      <c r="J112" s="127"/>
      <c r="K112" s="64"/>
      <c r="L112" s="64"/>
    </row>
    <row r="113" spans="2:12" ht="17.399999999999999" hidden="1" customHeight="1" x14ac:dyDescent="0.3">
      <c r="B113" s="64"/>
      <c r="C113" s="126"/>
      <c r="D113" s="64"/>
      <c r="E113" s="64"/>
      <c r="F113" s="62"/>
      <c r="G113" s="62"/>
      <c r="H113" s="62"/>
      <c r="I113" s="62"/>
      <c r="J113" s="127"/>
      <c r="K113" s="64"/>
      <c r="L113" s="64"/>
    </row>
    <row r="114" spans="2:12" ht="17.399999999999999" hidden="1" customHeight="1" x14ac:dyDescent="0.3">
      <c r="B114" s="64"/>
      <c r="C114" s="126"/>
      <c r="D114" s="64"/>
      <c r="E114" s="64"/>
      <c r="F114" s="62"/>
      <c r="G114" s="62"/>
      <c r="H114" s="62"/>
      <c r="I114" s="62"/>
      <c r="J114" s="127"/>
      <c r="K114" s="64"/>
      <c r="L114" s="64"/>
    </row>
    <row r="115" spans="2:12" ht="17.399999999999999" hidden="1" customHeight="1" x14ac:dyDescent="0.3">
      <c r="B115" s="64"/>
      <c r="C115" s="126"/>
      <c r="D115" s="64"/>
      <c r="E115" s="64"/>
      <c r="F115" s="62"/>
      <c r="G115" s="62"/>
      <c r="H115" s="62"/>
      <c r="I115" s="62"/>
      <c r="J115" s="127"/>
      <c r="K115" s="64"/>
      <c r="L115" s="64"/>
    </row>
    <row r="116" spans="2:12" ht="17.399999999999999" hidden="1" customHeight="1" x14ac:dyDescent="0.3">
      <c r="B116" s="64"/>
      <c r="C116" s="126"/>
      <c r="D116" s="64"/>
      <c r="E116" s="64"/>
      <c r="F116" s="62"/>
      <c r="G116" s="62"/>
      <c r="H116" s="62"/>
      <c r="I116" s="62"/>
      <c r="J116" s="127"/>
      <c r="K116" s="64"/>
      <c r="L116" s="64"/>
    </row>
    <row r="117" spans="2:12" ht="17.399999999999999" hidden="1" customHeight="1" x14ac:dyDescent="0.3">
      <c r="B117" s="64"/>
      <c r="C117" s="126"/>
      <c r="D117" s="64"/>
      <c r="E117" s="64"/>
      <c r="F117" s="62"/>
      <c r="G117" s="62"/>
      <c r="H117" s="62"/>
      <c r="I117" s="62"/>
      <c r="J117" s="127"/>
      <c r="K117" s="64"/>
      <c r="L117" s="64"/>
    </row>
    <row r="118" spans="2:12" ht="17.399999999999999" hidden="1" customHeight="1" x14ac:dyDescent="0.3">
      <c r="B118" s="64"/>
      <c r="C118" s="126"/>
      <c r="D118" s="64"/>
      <c r="E118" s="64"/>
      <c r="F118" s="62"/>
      <c r="G118" s="62"/>
      <c r="H118" s="62"/>
      <c r="I118" s="62"/>
      <c r="J118" s="127"/>
      <c r="K118" s="64"/>
      <c r="L118" s="64"/>
    </row>
    <row r="119" spans="2:12" ht="17.399999999999999" hidden="1" customHeight="1" x14ac:dyDescent="0.3">
      <c r="B119" s="64"/>
      <c r="C119" s="126"/>
      <c r="D119" s="64"/>
      <c r="E119" s="64"/>
      <c r="F119" s="62"/>
      <c r="G119" s="62"/>
      <c r="H119" s="62"/>
      <c r="I119" s="62"/>
      <c r="J119" s="127"/>
      <c r="K119" s="64"/>
      <c r="L119" s="64"/>
    </row>
    <row r="120" spans="2:12" ht="17.399999999999999" hidden="1" customHeight="1" x14ac:dyDescent="0.3">
      <c r="B120" s="64"/>
      <c r="C120" s="126"/>
      <c r="D120" s="64"/>
      <c r="E120" s="64"/>
      <c r="F120" s="62"/>
      <c r="G120" s="62"/>
      <c r="H120" s="62"/>
      <c r="I120" s="62"/>
      <c r="J120" s="127"/>
      <c r="K120" s="64"/>
      <c r="L120" s="64"/>
    </row>
    <row r="121" spans="2:12" ht="17.399999999999999" hidden="1" customHeight="1" x14ac:dyDescent="0.3">
      <c r="B121" s="64"/>
      <c r="C121" s="126"/>
      <c r="D121" s="64"/>
      <c r="E121" s="64"/>
      <c r="F121" s="62"/>
      <c r="G121" s="62"/>
      <c r="H121" s="62"/>
      <c r="I121" s="62"/>
      <c r="J121" s="127"/>
      <c r="K121" s="64"/>
      <c r="L121" s="64"/>
    </row>
    <row r="122" spans="2:12" ht="17.399999999999999" hidden="1" customHeight="1" x14ac:dyDescent="0.3">
      <c r="B122" s="64"/>
      <c r="C122" s="126"/>
      <c r="D122" s="64"/>
      <c r="E122" s="64"/>
      <c r="F122" s="62"/>
      <c r="G122" s="62"/>
      <c r="H122" s="62"/>
      <c r="I122" s="62"/>
      <c r="J122" s="127"/>
      <c r="K122" s="64"/>
      <c r="L122" s="64"/>
    </row>
    <row r="123" spans="2:12" ht="17.399999999999999" hidden="1" customHeight="1" x14ac:dyDescent="0.3">
      <c r="B123" s="64"/>
      <c r="C123" s="126"/>
      <c r="D123" s="64"/>
      <c r="E123" s="64"/>
      <c r="F123" s="62"/>
      <c r="G123" s="62"/>
      <c r="H123" s="62"/>
      <c r="I123" s="62"/>
      <c r="J123" s="127"/>
      <c r="K123" s="64"/>
      <c r="L123" s="64"/>
    </row>
    <row r="124" spans="2:12" ht="17.399999999999999" hidden="1" customHeight="1" x14ac:dyDescent="0.3">
      <c r="B124" s="64"/>
      <c r="C124" s="126"/>
      <c r="D124" s="64"/>
      <c r="E124" s="64"/>
      <c r="F124" s="62"/>
      <c r="G124" s="62"/>
      <c r="H124" s="62"/>
      <c r="I124" s="62"/>
      <c r="J124" s="127"/>
      <c r="K124" s="64"/>
      <c r="L124" s="64"/>
    </row>
    <row r="125" spans="2:12" ht="17.399999999999999" hidden="1" customHeight="1" x14ac:dyDescent="0.3">
      <c r="B125" s="64"/>
      <c r="C125" s="126"/>
      <c r="D125" s="64"/>
      <c r="E125" s="64"/>
      <c r="F125" s="62"/>
      <c r="G125" s="62"/>
      <c r="H125" s="62"/>
      <c r="I125" s="62"/>
      <c r="J125" s="127"/>
      <c r="K125" s="64"/>
      <c r="L125" s="64"/>
    </row>
    <row r="126" spans="2:12" ht="17.399999999999999" hidden="1" customHeight="1" x14ac:dyDescent="0.3">
      <c r="B126" s="64"/>
      <c r="C126" s="126"/>
      <c r="D126" s="64"/>
      <c r="E126" s="64"/>
      <c r="F126" s="62"/>
      <c r="G126" s="62"/>
      <c r="H126" s="62"/>
      <c r="I126" s="62"/>
      <c r="J126" s="127"/>
      <c r="K126" s="64"/>
      <c r="L126" s="64"/>
    </row>
    <row r="127" spans="2:12" ht="17.399999999999999" hidden="1" customHeight="1" x14ac:dyDescent="0.3">
      <c r="B127" s="64"/>
      <c r="C127" s="126"/>
      <c r="D127" s="64"/>
      <c r="E127" s="64"/>
      <c r="F127" s="62"/>
      <c r="G127" s="62"/>
      <c r="H127" s="62"/>
      <c r="I127" s="62"/>
      <c r="J127" s="127"/>
      <c r="K127" s="64"/>
      <c r="L127" s="64"/>
    </row>
    <row r="128" spans="2:12" ht="17.399999999999999" hidden="1" customHeight="1" x14ac:dyDescent="0.3">
      <c r="B128" s="64"/>
      <c r="C128" s="126"/>
      <c r="D128" s="64"/>
      <c r="E128" s="64"/>
      <c r="F128" s="62"/>
      <c r="G128" s="62"/>
      <c r="H128" s="62"/>
      <c r="I128" s="62"/>
      <c r="J128" s="127"/>
      <c r="K128" s="64"/>
      <c r="L128" s="64"/>
    </row>
    <row r="129" spans="2:12" ht="17.399999999999999" hidden="1" customHeight="1" x14ac:dyDescent="0.3">
      <c r="B129" s="64"/>
      <c r="C129" s="126"/>
      <c r="D129" s="64"/>
      <c r="E129" s="64"/>
      <c r="F129" s="62"/>
      <c r="G129" s="62"/>
      <c r="H129" s="62"/>
      <c r="I129" s="62"/>
      <c r="J129" s="127"/>
      <c r="K129" s="64"/>
      <c r="L129" s="64"/>
    </row>
    <row r="130" spans="2:12" ht="17.399999999999999" hidden="1" customHeight="1" x14ac:dyDescent="0.3">
      <c r="B130" s="64"/>
      <c r="C130" s="126"/>
      <c r="D130" s="64"/>
      <c r="E130" s="64"/>
      <c r="F130" s="62"/>
      <c r="G130" s="62"/>
      <c r="H130" s="62"/>
      <c r="I130" s="62"/>
      <c r="J130" s="127"/>
      <c r="K130" s="64"/>
      <c r="L130" s="64"/>
    </row>
    <row r="131" spans="2:12" ht="17.399999999999999" hidden="1" customHeight="1" x14ac:dyDescent="0.3">
      <c r="B131" s="64"/>
      <c r="C131" s="126"/>
      <c r="D131" s="64"/>
      <c r="E131" s="64"/>
      <c r="F131" s="62"/>
      <c r="G131" s="62"/>
      <c r="H131" s="62"/>
      <c r="I131" s="62"/>
      <c r="J131" s="127"/>
      <c r="K131" s="64"/>
      <c r="L131" s="64"/>
    </row>
    <row r="132" spans="2:12" ht="17.399999999999999" hidden="1" customHeight="1" x14ac:dyDescent="0.3">
      <c r="B132" s="64"/>
      <c r="C132" s="126"/>
      <c r="D132" s="64"/>
      <c r="E132" s="64"/>
      <c r="F132" s="62"/>
      <c r="G132" s="62"/>
      <c r="H132" s="62"/>
      <c r="I132" s="62"/>
      <c r="J132" s="127"/>
      <c r="K132" s="64"/>
      <c r="L132" s="64"/>
    </row>
    <row r="133" spans="2:12" ht="17.399999999999999" hidden="1" customHeight="1" x14ac:dyDescent="0.3">
      <c r="B133" s="64"/>
      <c r="C133" s="126"/>
      <c r="D133" s="64"/>
      <c r="E133" s="64"/>
      <c r="F133" s="62"/>
      <c r="G133" s="62"/>
      <c r="H133" s="62"/>
      <c r="I133" s="62"/>
      <c r="J133" s="127"/>
      <c r="K133" s="64"/>
      <c r="L133" s="64"/>
    </row>
    <row r="134" spans="2:12" ht="17.399999999999999" hidden="1" customHeight="1" x14ac:dyDescent="0.3">
      <c r="B134" s="64"/>
      <c r="C134" s="126"/>
      <c r="D134" s="64"/>
      <c r="E134" s="64"/>
      <c r="F134" s="62"/>
      <c r="G134" s="62"/>
      <c r="H134" s="62"/>
      <c r="I134" s="62"/>
      <c r="J134" s="127"/>
      <c r="K134" s="64"/>
      <c r="L134" s="64"/>
    </row>
    <row r="135" spans="2:12" ht="17.399999999999999" hidden="1" customHeight="1" x14ac:dyDescent="0.3">
      <c r="B135" s="64"/>
      <c r="C135" s="126"/>
      <c r="D135" s="64"/>
      <c r="E135" s="64"/>
      <c r="F135" s="62"/>
      <c r="G135" s="62"/>
      <c r="H135" s="62"/>
      <c r="I135" s="62"/>
      <c r="J135" s="127"/>
      <c r="K135" s="64"/>
      <c r="L135" s="64"/>
    </row>
    <row r="136" spans="2:12" ht="17.399999999999999" hidden="1" customHeight="1" x14ac:dyDescent="0.3">
      <c r="B136" s="64"/>
      <c r="C136" s="126"/>
      <c r="D136" s="64"/>
      <c r="E136" s="64"/>
      <c r="F136" s="62"/>
      <c r="G136" s="62"/>
      <c r="H136" s="62"/>
      <c r="I136" s="62"/>
      <c r="J136" s="127"/>
      <c r="K136" s="64"/>
      <c r="L136" s="64"/>
    </row>
    <row r="137" spans="2:12" ht="17.399999999999999" hidden="1" customHeight="1" x14ac:dyDescent="0.3">
      <c r="B137" s="64"/>
      <c r="C137" s="126"/>
      <c r="D137" s="64"/>
      <c r="E137" s="64"/>
      <c r="F137" s="62"/>
      <c r="G137" s="62"/>
      <c r="H137" s="62"/>
      <c r="I137" s="62"/>
      <c r="J137" s="127"/>
      <c r="K137" s="64"/>
      <c r="L137" s="64"/>
    </row>
    <row r="138" spans="2:12" ht="17.399999999999999" hidden="1" customHeight="1" x14ac:dyDescent="0.3">
      <c r="B138" s="64"/>
      <c r="C138" s="126"/>
      <c r="D138" s="64"/>
      <c r="E138" s="64"/>
      <c r="F138" s="62"/>
      <c r="G138" s="62"/>
      <c r="H138" s="62"/>
      <c r="I138" s="62"/>
      <c r="J138" s="127"/>
      <c r="K138" s="64"/>
      <c r="L138" s="64"/>
    </row>
    <row r="139" spans="2:12" ht="17.399999999999999" hidden="1" customHeight="1" x14ac:dyDescent="0.3">
      <c r="B139" s="64"/>
      <c r="C139" s="126"/>
      <c r="D139" s="64"/>
      <c r="E139" s="64"/>
      <c r="F139" s="62"/>
      <c r="G139" s="62"/>
      <c r="H139" s="62"/>
      <c r="I139" s="62"/>
      <c r="J139" s="127"/>
      <c r="K139" s="64"/>
      <c r="L139" s="64"/>
    </row>
    <row r="140" spans="2:12" ht="17.399999999999999" hidden="1" customHeight="1" x14ac:dyDescent="0.3">
      <c r="B140" s="64"/>
      <c r="C140" s="126"/>
      <c r="D140" s="64"/>
      <c r="E140" s="64"/>
      <c r="F140" s="62"/>
      <c r="G140" s="62"/>
      <c r="H140" s="62"/>
      <c r="I140" s="62"/>
      <c r="J140" s="127"/>
      <c r="K140" s="64"/>
      <c r="L140" s="64"/>
    </row>
    <row r="141" spans="2:12" ht="17.399999999999999" hidden="1" customHeight="1" x14ac:dyDescent="0.3">
      <c r="B141" s="64"/>
      <c r="C141" s="126"/>
      <c r="D141" s="64"/>
      <c r="E141" s="64"/>
      <c r="F141" s="62"/>
      <c r="G141" s="62"/>
      <c r="H141" s="62"/>
      <c r="I141" s="62"/>
      <c r="J141" s="127"/>
      <c r="K141" s="64"/>
      <c r="L141" s="64"/>
    </row>
    <row r="142" spans="2:12" ht="17.399999999999999" hidden="1" customHeight="1" x14ac:dyDescent="0.3">
      <c r="B142" s="64"/>
      <c r="C142" s="126"/>
      <c r="D142" s="64"/>
      <c r="E142" s="64"/>
      <c r="F142" s="62"/>
      <c r="G142" s="62"/>
      <c r="H142" s="62"/>
      <c r="I142" s="62"/>
      <c r="J142" s="127"/>
      <c r="K142" s="64"/>
      <c r="L142" s="64"/>
    </row>
    <row r="143" spans="2:12" ht="17.399999999999999" hidden="1" customHeight="1" x14ac:dyDescent="0.3">
      <c r="B143" s="64"/>
      <c r="C143" s="126"/>
      <c r="D143" s="64"/>
      <c r="E143" s="64"/>
      <c r="F143" s="62"/>
      <c r="G143" s="62"/>
      <c r="H143" s="62"/>
      <c r="I143" s="62"/>
      <c r="J143" s="127"/>
      <c r="K143" s="64"/>
      <c r="L143" s="64"/>
    </row>
    <row r="144" spans="2:12" ht="17.399999999999999" hidden="1" customHeight="1" x14ac:dyDescent="0.3">
      <c r="B144" s="64"/>
      <c r="C144" s="126"/>
      <c r="D144" s="64"/>
      <c r="E144" s="64"/>
      <c r="F144" s="62"/>
      <c r="G144" s="62"/>
      <c r="H144" s="62"/>
      <c r="I144" s="62"/>
      <c r="J144" s="127"/>
      <c r="K144" s="64"/>
      <c r="L144" s="64"/>
    </row>
    <row r="145" spans="2:12" ht="17.399999999999999" hidden="1" customHeight="1" x14ac:dyDescent="0.3">
      <c r="B145" s="64"/>
      <c r="C145" s="126"/>
      <c r="D145" s="64"/>
      <c r="E145" s="64"/>
      <c r="F145" s="62"/>
      <c r="G145" s="62"/>
      <c r="H145" s="62"/>
      <c r="I145" s="62"/>
      <c r="J145" s="127"/>
      <c r="K145" s="64"/>
      <c r="L145" s="64"/>
    </row>
    <row r="146" spans="2:12" ht="17.399999999999999" hidden="1" customHeight="1" x14ac:dyDescent="0.3">
      <c r="B146" s="64"/>
      <c r="C146" s="126"/>
      <c r="D146" s="64"/>
      <c r="E146" s="64"/>
      <c r="F146" s="62"/>
      <c r="G146" s="62"/>
      <c r="H146" s="62"/>
      <c r="I146" s="62"/>
      <c r="J146" s="127"/>
      <c r="K146" s="64"/>
      <c r="L146" s="64"/>
    </row>
    <row r="147" spans="2:12" ht="17.399999999999999" hidden="1" customHeight="1" x14ac:dyDescent="0.3">
      <c r="B147" s="64"/>
      <c r="C147" s="126"/>
      <c r="D147" s="64"/>
      <c r="E147" s="64"/>
      <c r="F147" s="62"/>
      <c r="G147" s="62"/>
      <c r="H147" s="62"/>
      <c r="I147" s="62"/>
      <c r="J147" s="127"/>
      <c r="K147" s="64"/>
      <c r="L147" s="64"/>
    </row>
    <row r="148" spans="2:12" ht="17.399999999999999" hidden="1" customHeight="1" x14ac:dyDescent="0.3">
      <c r="B148" s="64"/>
      <c r="C148" s="126"/>
      <c r="D148" s="64"/>
      <c r="E148" s="64"/>
      <c r="F148" s="62"/>
      <c r="G148" s="62"/>
      <c r="H148" s="62"/>
      <c r="I148" s="62"/>
      <c r="J148" s="127"/>
      <c r="K148" s="64"/>
      <c r="L148" s="64"/>
    </row>
    <row r="149" spans="2:12" ht="17.399999999999999" hidden="1" customHeight="1" x14ac:dyDescent="0.3">
      <c r="B149" s="64"/>
      <c r="C149" s="126"/>
      <c r="D149" s="64"/>
      <c r="E149" s="64"/>
      <c r="F149" s="62"/>
      <c r="G149" s="62"/>
      <c r="H149" s="62"/>
      <c r="I149" s="62"/>
      <c r="J149" s="127"/>
      <c r="K149" s="64"/>
      <c r="L149" s="64"/>
    </row>
    <row r="150" spans="2:12" ht="17.399999999999999" hidden="1" customHeight="1" x14ac:dyDescent="0.3">
      <c r="B150" s="64"/>
      <c r="C150" s="126"/>
      <c r="D150" s="64"/>
      <c r="E150" s="64"/>
      <c r="F150" s="62"/>
      <c r="G150" s="62"/>
      <c r="H150" s="62"/>
      <c r="I150" s="62"/>
      <c r="J150" s="127"/>
      <c r="K150" s="64"/>
      <c r="L150" s="64"/>
    </row>
    <row r="151" spans="2:12" ht="17.399999999999999" hidden="1" customHeight="1" x14ac:dyDescent="0.3">
      <c r="B151" s="64"/>
      <c r="C151" s="126"/>
      <c r="D151" s="64"/>
      <c r="E151" s="64"/>
      <c r="F151" s="62"/>
      <c r="G151" s="62"/>
      <c r="H151" s="62"/>
      <c r="I151" s="62"/>
      <c r="J151" s="127"/>
      <c r="K151" s="64"/>
      <c r="L151" s="64"/>
    </row>
    <row r="152" spans="2:12" ht="17.399999999999999" hidden="1" customHeight="1" x14ac:dyDescent="0.3">
      <c r="B152" s="64"/>
      <c r="C152" s="126"/>
      <c r="D152" s="64"/>
      <c r="E152" s="64"/>
      <c r="F152" s="62"/>
      <c r="G152" s="62"/>
      <c r="H152" s="62"/>
      <c r="I152" s="62"/>
      <c r="J152" s="127"/>
      <c r="K152" s="64"/>
      <c r="L152" s="64"/>
    </row>
    <row r="153" spans="2:12" ht="17.399999999999999" hidden="1" customHeight="1" x14ac:dyDescent="0.3">
      <c r="B153" s="64"/>
      <c r="C153" s="126"/>
      <c r="D153" s="64"/>
      <c r="E153" s="64"/>
      <c r="F153" s="62"/>
      <c r="G153" s="62"/>
      <c r="H153" s="62"/>
      <c r="I153" s="62"/>
      <c r="J153" s="127"/>
      <c r="K153" s="64"/>
      <c r="L153" s="64"/>
    </row>
    <row r="154" spans="2:12" ht="17.399999999999999" hidden="1" customHeight="1" x14ac:dyDescent="0.3">
      <c r="B154" s="64"/>
      <c r="C154" s="126"/>
      <c r="D154" s="64"/>
      <c r="E154" s="64"/>
      <c r="F154" s="62"/>
      <c r="G154" s="62"/>
      <c r="H154" s="62"/>
      <c r="I154" s="62"/>
      <c r="J154" s="127"/>
      <c r="K154" s="64"/>
      <c r="L154" s="64"/>
    </row>
    <row r="155" spans="2:12" ht="17.399999999999999" hidden="1" customHeight="1" x14ac:dyDescent="0.3">
      <c r="B155" s="64"/>
      <c r="C155" s="126"/>
      <c r="D155" s="64"/>
      <c r="E155" s="64"/>
      <c r="F155" s="62"/>
      <c r="G155" s="62"/>
      <c r="H155" s="62"/>
      <c r="I155" s="62"/>
      <c r="J155" s="127"/>
      <c r="K155" s="64"/>
      <c r="L155" s="64"/>
    </row>
    <row r="156" spans="2:12" ht="17.399999999999999" hidden="1" customHeight="1" x14ac:dyDescent="0.3">
      <c r="B156" s="64"/>
      <c r="C156" s="126"/>
      <c r="D156" s="64"/>
      <c r="E156" s="64"/>
      <c r="F156" s="62"/>
      <c r="G156" s="62"/>
      <c r="H156" s="62"/>
      <c r="I156" s="62"/>
      <c r="J156" s="127"/>
      <c r="K156" s="64"/>
      <c r="L156" s="64"/>
    </row>
    <row r="157" spans="2:12" ht="17.399999999999999" hidden="1" customHeight="1" x14ac:dyDescent="0.3">
      <c r="B157" s="64"/>
      <c r="C157" s="126"/>
      <c r="D157" s="64"/>
      <c r="E157" s="64"/>
      <c r="F157" s="62"/>
      <c r="G157" s="62"/>
      <c r="H157" s="62"/>
      <c r="I157" s="62"/>
      <c r="J157" s="127"/>
      <c r="K157" s="64"/>
      <c r="L157" s="64"/>
    </row>
    <row r="158" spans="2:12" ht="17.399999999999999" hidden="1" customHeight="1" x14ac:dyDescent="0.3">
      <c r="B158" s="64"/>
      <c r="C158" s="126"/>
      <c r="D158" s="64"/>
      <c r="E158" s="64"/>
      <c r="F158" s="62"/>
      <c r="G158" s="62"/>
      <c r="H158" s="62"/>
      <c r="I158" s="62"/>
      <c r="J158" s="127"/>
      <c r="K158" s="64"/>
      <c r="L158" s="64"/>
    </row>
    <row r="159" spans="2:12" ht="17.399999999999999" hidden="1" customHeight="1" x14ac:dyDescent="0.3">
      <c r="B159" s="64"/>
      <c r="C159" s="126"/>
      <c r="D159" s="64"/>
      <c r="E159" s="64"/>
      <c r="F159" s="62"/>
      <c r="G159" s="62"/>
      <c r="H159" s="62"/>
      <c r="I159" s="62"/>
      <c r="J159" s="127"/>
      <c r="K159" s="64"/>
      <c r="L159" s="64"/>
    </row>
    <row r="160" spans="2:12" ht="17.399999999999999" hidden="1" customHeight="1" x14ac:dyDescent="0.3">
      <c r="B160" s="64"/>
      <c r="C160" s="126"/>
      <c r="D160" s="64"/>
      <c r="E160" s="64"/>
      <c r="F160" s="62"/>
      <c r="G160" s="62"/>
      <c r="H160" s="62"/>
      <c r="I160" s="62"/>
      <c r="J160" s="127"/>
      <c r="K160" s="64"/>
      <c r="L160" s="64"/>
    </row>
    <row r="161" spans="2:12" ht="17.399999999999999" hidden="1" customHeight="1" x14ac:dyDescent="0.3">
      <c r="B161" s="64"/>
      <c r="C161" s="126"/>
      <c r="D161" s="64"/>
      <c r="E161" s="64"/>
      <c r="F161" s="62"/>
      <c r="G161" s="62"/>
      <c r="H161" s="62"/>
      <c r="I161" s="62"/>
      <c r="J161" s="127"/>
      <c r="K161" s="64"/>
      <c r="L161" s="64"/>
    </row>
    <row r="162" spans="2:12" ht="17.399999999999999" hidden="1" customHeight="1" x14ac:dyDescent="0.3">
      <c r="B162" s="64"/>
      <c r="C162" s="126"/>
      <c r="D162" s="64"/>
      <c r="E162" s="64"/>
      <c r="F162" s="62"/>
      <c r="G162" s="62"/>
      <c r="H162" s="62"/>
      <c r="I162" s="62"/>
      <c r="J162" s="127"/>
      <c r="K162" s="64"/>
      <c r="L162" s="64"/>
    </row>
    <row r="163" spans="2:12" ht="17.399999999999999" hidden="1" customHeight="1" x14ac:dyDescent="0.3">
      <c r="B163" s="64"/>
      <c r="C163" s="128"/>
      <c r="F163" s="129"/>
      <c r="G163" s="129"/>
      <c r="H163" s="129"/>
      <c r="I163" s="129"/>
      <c r="J163" s="130"/>
      <c r="K163" s="64"/>
      <c r="L163" s="64"/>
    </row>
    <row r="164" spans="2:12" ht="17.399999999999999" hidden="1" customHeight="1" x14ac:dyDescent="0.3">
      <c r="B164" s="64"/>
      <c r="C164" s="128"/>
      <c r="F164" s="129"/>
      <c r="G164" s="129"/>
      <c r="H164" s="129"/>
      <c r="I164" s="129"/>
      <c r="J164" s="130"/>
      <c r="K164" s="64"/>
      <c r="L164" s="64"/>
    </row>
    <row r="165" spans="2:12" ht="17.399999999999999" hidden="1" customHeight="1" x14ac:dyDescent="0.3">
      <c r="B165" s="64"/>
      <c r="C165" s="128"/>
      <c r="F165" s="129"/>
      <c r="G165" s="129"/>
      <c r="H165" s="129"/>
      <c r="I165" s="129"/>
      <c r="J165" s="130"/>
      <c r="K165" s="64"/>
      <c r="L165" s="64"/>
    </row>
    <row r="166" spans="2:12" ht="17.399999999999999" hidden="1" customHeight="1" x14ac:dyDescent="0.3">
      <c r="B166" s="64"/>
      <c r="C166" s="128"/>
      <c r="F166" s="129"/>
      <c r="G166" s="129"/>
      <c r="H166" s="129"/>
      <c r="I166" s="129"/>
      <c r="J166" s="130"/>
      <c r="K166" s="64"/>
      <c r="L166" s="64"/>
    </row>
    <row r="167" spans="2:12" ht="17.399999999999999" hidden="1" customHeight="1" x14ac:dyDescent="0.3">
      <c r="B167" s="64"/>
      <c r="C167" s="128"/>
      <c r="F167" s="129"/>
      <c r="G167" s="129"/>
      <c r="H167" s="129"/>
      <c r="I167" s="129"/>
      <c r="J167" s="130"/>
      <c r="K167" s="64"/>
      <c r="L167" s="64"/>
    </row>
    <row r="168" spans="2:12" ht="17.399999999999999" hidden="1" customHeight="1" x14ac:dyDescent="0.3">
      <c r="B168" s="64"/>
      <c r="C168" s="128"/>
      <c r="F168" s="129"/>
      <c r="G168" s="129"/>
      <c r="H168" s="129"/>
      <c r="I168" s="129"/>
      <c r="J168" s="130"/>
      <c r="K168" s="64"/>
      <c r="L168" s="64"/>
    </row>
    <row r="169" spans="2:12" ht="17.399999999999999" hidden="1" customHeight="1" x14ac:dyDescent="0.3">
      <c r="B169" s="64"/>
      <c r="C169" s="128"/>
      <c r="F169" s="129"/>
      <c r="G169" s="129"/>
      <c r="H169" s="129"/>
      <c r="I169" s="129"/>
      <c r="J169" s="130"/>
      <c r="K169" s="64"/>
      <c r="L169" s="64"/>
    </row>
    <row r="170" spans="2:12" ht="17.399999999999999" hidden="1" customHeight="1" x14ac:dyDescent="0.3">
      <c r="B170" s="64"/>
      <c r="C170" s="126"/>
      <c r="D170" s="64"/>
      <c r="E170" s="64"/>
      <c r="F170" s="62"/>
      <c r="G170" s="62"/>
      <c r="H170" s="62"/>
      <c r="I170" s="62"/>
      <c r="J170" s="127"/>
      <c r="K170" s="64"/>
      <c r="L170" s="64"/>
    </row>
    <row r="171" spans="2:12" ht="17.399999999999999" hidden="1" customHeight="1" x14ac:dyDescent="0.3">
      <c r="B171" s="64"/>
      <c r="C171" s="126"/>
      <c r="D171" s="64"/>
      <c r="E171" s="64"/>
      <c r="F171" s="62"/>
      <c r="G171" s="62"/>
      <c r="H171" s="62"/>
      <c r="I171" s="62"/>
      <c r="J171" s="127"/>
      <c r="K171" s="64"/>
      <c r="L171" s="64"/>
    </row>
    <row r="172" spans="2:12" ht="17.399999999999999" hidden="1" customHeight="1" x14ac:dyDescent="0.3">
      <c r="B172" s="64"/>
      <c r="C172" s="126"/>
      <c r="D172" s="64"/>
      <c r="E172" s="64"/>
      <c r="F172" s="62"/>
      <c r="G172" s="62"/>
      <c r="H172" s="62"/>
      <c r="I172" s="62"/>
      <c r="J172" s="127"/>
      <c r="K172" s="64"/>
      <c r="L172" s="64"/>
    </row>
    <row r="173" spans="2:12" ht="17.399999999999999" hidden="1" customHeight="1" x14ac:dyDescent="0.3">
      <c r="B173" s="64"/>
      <c r="C173" s="126"/>
      <c r="D173" s="64"/>
      <c r="E173" s="64"/>
      <c r="F173" s="62"/>
      <c r="G173" s="62"/>
      <c r="H173" s="62"/>
      <c r="I173" s="62"/>
      <c r="J173" s="127"/>
      <c r="K173" s="64"/>
      <c r="L173" s="64"/>
    </row>
    <row r="174" spans="2:12" ht="17.399999999999999" hidden="1" customHeight="1" x14ac:dyDescent="0.3">
      <c r="B174" s="64"/>
      <c r="C174" s="126"/>
      <c r="D174" s="64"/>
      <c r="E174" s="64"/>
      <c r="F174" s="62"/>
      <c r="G174" s="62"/>
      <c r="H174" s="62"/>
      <c r="I174" s="62"/>
      <c r="J174" s="127"/>
      <c r="K174" s="64"/>
      <c r="L174" s="64"/>
    </row>
    <row r="175" spans="2:12" ht="17.399999999999999" hidden="1" customHeight="1" x14ac:dyDescent="0.3">
      <c r="B175" s="64"/>
      <c r="C175" s="126"/>
      <c r="D175" s="64"/>
      <c r="E175" s="64"/>
      <c r="F175" s="62"/>
      <c r="G175" s="62"/>
      <c r="H175" s="62"/>
      <c r="I175" s="62"/>
      <c r="J175" s="127"/>
      <c r="K175" s="64"/>
      <c r="L175" s="64"/>
    </row>
    <row r="176" spans="2:12" ht="17.399999999999999" hidden="1" customHeight="1" x14ac:dyDescent="0.3">
      <c r="B176" s="64"/>
      <c r="C176" s="126"/>
      <c r="D176" s="64"/>
      <c r="E176" s="64"/>
      <c r="F176" s="62"/>
      <c r="G176" s="62"/>
      <c r="H176" s="62"/>
      <c r="I176" s="62"/>
      <c r="J176" s="127"/>
      <c r="K176" s="64"/>
      <c r="L176" s="64"/>
    </row>
    <row r="177" spans="2:12" ht="17.399999999999999" hidden="1" customHeight="1" x14ac:dyDescent="0.3">
      <c r="B177" s="64"/>
      <c r="C177" s="126"/>
      <c r="D177" s="64"/>
      <c r="E177" s="64"/>
      <c r="F177" s="62"/>
      <c r="G177" s="62"/>
      <c r="H177" s="62"/>
      <c r="I177" s="62"/>
      <c r="J177" s="127"/>
      <c r="K177" s="64"/>
      <c r="L177" s="64"/>
    </row>
    <row r="178" spans="2:12" ht="17.399999999999999" hidden="1" customHeight="1" x14ac:dyDescent="0.3">
      <c r="B178" s="64"/>
      <c r="C178" s="126"/>
      <c r="D178" s="64"/>
      <c r="E178" s="64"/>
      <c r="F178" s="62"/>
      <c r="G178" s="62"/>
      <c r="H178" s="62"/>
      <c r="I178" s="62"/>
      <c r="J178" s="127"/>
      <c r="K178" s="64"/>
      <c r="L178" s="64"/>
    </row>
    <row r="179" spans="2:12" ht="17.399999999999999" hidden="1" customHeight="1" x14ac:dyDescent="0.3">
      <c r="B179" s="64"/>
      <c r="C179" s="126"/>
      <c r="D179" s="64"/>
      <c r="E179" s="64"/>
      <c r="F179" s="62"/>
      <c r="G179" s="62"/>
      <c r="H179" s="62"/>
      <c r="I179" s="62"/>
      <c r="J179" s="127"/>
      <c r="K179" s="64"/>
      <c r="L179" s="64"/>
    </row>
    <row r="180" spans="2:12" ht="17.399999999999999" hidden="1" customHeight="1" x14ac:dyDescent="0.3">
      <c r="B180" s="64"/>
      <c r="C180" s="126"/>
      <c r="D180" s="64"/>
      <c r="E180" s="64"/>
      <c r="F180" s="62"/>
      <c r="G180" s="62"/>
      <c r="H180" s="62"/>
      <c r="I180" s="62"/>
      <c r="J180" s="127"/>
      <c r="K180" s="64"/>
      <c r="L180" s="64"/>
    </row>
    <row r="181" spans="2:12" ht="17.399999999999999" hidden="1" customHeight="1" x14ac:dyDescent="0.3">
      <c r="B181" s="64"/>
      <c r="C181" s="126"/>
      <c r="D181" s="64"/>
      <c r="E181" s="64"/>
      <c r="F181" s="62"/>
      <c r="G181" s="62"/>
      <c r="H181" s="62"/>
      <c r="I181" s="62"/>
      <c r="J181" s="127"/>
      <c r="K181" s="64"/>
      <c r="L181" s="64"/>
    </row>
    <row r="182" spans="2:12" ht="17.399999999999999" hidden="1" customHeight="1" x14ac:dyDescent="0.3">
      <c r="B182" s="64"/>
      <c r="C182" s="126"/>
      <c r="D182" s="64"/>
      <c r="E182" s="64"/>
      <c r="F182" s="62"/>
      <c r="G182" s="62"/>
      <c r="H182" s="62"/>
      <c r="I182" s="62"/>
      <c r="J182" s="127"/>
      <c r="K182" s="64"/>
      <c r="L182" s="64"/>
    </row>
    <row r="183" spans="2:12" ht="17.399999999999999" hidden="1" customHeight="1" x14ac:dyDescent="0.3">
      <c r="B183" s="64"/>
      <c r="C183" s="126"/>
      <c r="D183" s="64"/>
      <c r="E183" s="64"/>
      <c r="F183" s="62"/>
      <c r="G183" s="62"/>
      <c r="H183" s="62"/>
      <c r="I183" s="62"/>
      <c r="J183" s="127"/>
      <c r="K183" s="64"/>
      <c r="L183" s="64"/>
    </row>
    <row r="184" spans="2:12" ht="17.399999999999999" hidden="1" customHeight="1" x14ac:dyDescent="0.3">
      <c r="B184" s="64"/>
      <c r="C184" s="126"/>
      <c r="D184" s="64"/>
      <c r="E184" s="64"/>
      <c r="F184" s="62"/>
      <c r="G184" s="62"/>
      <c r="H184" s="62"/>
      <c r="I184" s="62"/>
      <c r="J184" s="127"/>
      <c r="K184" s="64"/>
      <c r="L184" s="64"/>
    </row>
    <row r="185" spans="2:12" ht="17.399999999999999" hidden="1" customHeight="1" x14ac:dyDescent="0.3">
      <c r="B185" s="64"/>
      <c r="C185" s="126"/>
      <c r="D185" s="64"/>
      <c r="E185" s="64"/>
      <c r="F185" s="62"/>
      <c r="G185" s="62"/>
      <c r="H185" s="62"/>
      <c r="I185" s="62"/>
      <c r="J185" s="127"/>
      <c r="K185" s="64"/>
      <c r="L185" s="64"/>
    </row>
    <row r="186" spans="2:12" ht="17.399999999999999" hidden="1" customHeight="1" x14ac:dyDescent="0.3">
      <c r="B186" s="64"/>
      <c r="C186" s="126"/>
      <c r="D186" s="64"/>
      <c r="E186" s="64"/>
      <c r="F186" s="62"/>
      <c r="G186" s="62"/>
      <c r="H186" s="62"/>
      <c r="I186" s="62"/>
      <c r="J186" s="127"/>
      <c r="K186" s="64"/>
      <c r="L186" s="64"/>
    </row>
    <row r="187" spans="2:12" ht="17.399999999999999" hidden="1" customHeight="1" x14ac:dyDescent="0.3">
      <c r="B187" s="64"/>
      <c r="C187" s="126"/>
      <c r="D187" s="64"/>
      <c r="E187" s="64"/>
      <c r="F187" s="62"/>
      <c r="G187" s="62"/>
      <c r="H187" s="62"/>
      <c r="I187" s="62"/>
      <c r="J187" s="127"/>
      <c r="K187" s="64"/>
      <c r="L187" s="64"/>
    </row>
    <row r="188" spans="2:12" ht="17.399999999999999" hidden="1" customHeight="1" x14ac:dyDescent="0.3">
      <c r="B188" s="64"/>
      <c r="C188" s="126"/>
      <c r="D188" s="64"/>
      <c r="E188" s="64"/>
      <c r="F188" s="62"/>
      <c r="G188" s="62"/>
      <c r="H188" s="62"/>
      <c r="I188" s="62"/>
      <c r="J188" s="127"/>
      <c r="K188" s="64"/>
      <c r="L188" s="64"/>
    </row>
    <row r="189" spans="2:12" ht="17.399999999999999" hidden="1" customHeight="1" x14ac:dyDescent="0.3">
      <c r="B189" s="64"/>
      <c r="C189" s="126"/>
      <c r="D189" s="64"/>
      <c r="E189" s="64"/>
      <c r="F189" s="62"/>
      <c r="G189" s="62"/>
      <c r="H189" s="62"/>
      <c r="I189" s="62"/>
      <c r="J189" s="127"/>
      <c r="K189" s="64"/>
      <c r="L189" s="64"/>
    </row>
    <row r="190" spans="2:12" ht="17.399999999999999" hidden="1" customHeight="1" x14ac:dyDescent="0.3">
      <c r="B190" s="64"/>
      <c r="C190" s="126"/>
      <c r="D190" s="64"/>
      <c r="E190" s="64"/>
      <c r="F190" s="62"/>
      <c r="G190" s="62"/>
      <c r="H190" s="62"/>
      <c r="I190" s="62"/>
      <c r="J190" s="127"/>
      <c r="K190" s="64"/>
      <c r="L190" s="64"/>
    </row>
    <row r="191" spans="2:12" ht="17.399999999999999" hidden="1" customHeight="1" x14ac:dyDescent="0.3">
      <c r="B191" s="64"/>
      <c r="C191" s="126"/>
      <c r="D191" s="64"/>
      <c r="E191" s="64"/>
      <c r="F191" s="62"/>
      <c r="G191" s="62"/>
      <c r="H191" s="62"/>
      <c r="I191" s="62"/>
      <c r="J191" s="127"/>
      <c r="K191" s="64"/>
      <c r="L191" s="64"/>
    </row>
    <row r="192" spans="2:12" ht="17.399999999999999" hidden="1" customHeight="1" x14ac:dyDescent="0.3">
      <c r="B192" s="64"/>
      <c r="C192" s="126"/>
      <c r="D192" s="64"/>
      <c r="E192" s="64"/>
      <c r="F192" s="62"/>
      <c r="G192" s="62"/>
      <c r="H192" s="62"/>
      <c r="I192" s="62"/>
      <c r="J192" s="127"/>
      <c r="K192" s="64"/>
      <c r="L192" s="64"/>
    </row>
    <row r="193" spans="2:12" ht="17.399999999999999" hidden="1" customHeight="1" x14ac:dyDescent="0.3">
      <c r="B193" s="64"/>
      <c r="C193" s="126"/>
      <c r="D193" s="64"/>
      <c r="E193" s="64"/>
      <c r="F193" s="62"/>
      <c r="G193" s="62"/>
      <c r="H193" s="62"/>
      <c r="I193" s="62"/>
      <c r="J193" s="127"/>
      <c r="K193" s="64"/>
      <c r="L193" s="64"/>
    </row>
    <row r="194" spans="2:12" ht="17.399999999999999" hidden="1" customHeight="1" x14ac:dyDescent="0.3">
      <c r="B194" s="64"/>
      <c r="C194" s="126"/>
      <c r="D194" s="64"/>
      <c r="E194" s="64"/>
      <c r="F194" s="62"/>
      <c r="G194" s="62"/>
      <c r="H194" s="62"/>
      <c r="I194" s="62"/>
      <c r="J194" s="127"/>
      <c r="K194" s="64"/>
      <c r="L194" s="64"/>
    </row>
    <row r="195" spans="2:12" ht="17.399999999999999" hidden="1" customHeight="1" x14ac:dyDescent="0.3">
      <c r="B195" s="64"/>
      <c r="C195" s="126"/>
      <c r="D195" s="64"/>
      <c r="E195" s="64"/>
      <c r="F195" s="62"/>
      <c r="G195" s="62"/>
      <c r="H195" s="62"/>
      <c r="I195" s="62"/>
      <c r="J195" s="127"/>
      <c r="K195" s="64"/>
      <c r="L195" s="64"/>
    </row>
    <row r="196" spans="2:12" ht="17.399999999999999" hidden="1" customHeight="1" x14ac:dyDescent="0.3">
      <c r="B196" s="64"/>
      <c r="C196" s="126"/>
      <c r="D196" s="64"/>
      <c r="E196" s="64"/>
      <c r="F196" s="62"/>
      <c r="G196" s="62"/>
      <c r="H196" s="62"/>
      <c r="I196" s="62"/>
      <c r="J196" s="127"/>
      <c r="K196" s="64"/>
      <c r="L196" s="64"/>
    </row>
    <row r="197" spans="2:12" ht="17.399999999999999" hidden="1" customHeight="1" x14ac:dyDescent="0.3">
      <c r="B197" s="64"/>
      <c r="C197" s="126"/>
      <c r="D197" s="64"/>
      <c r="E197" s="64"/>
      <c r="F197" s="62"/>
      <c r="G197" s="62"/>
      <c r="H197" s="62"/>
      <c r="I197" s="62"/>
      <c r="J197" s="127"/>
      <c r="K197" s="64"/>
      <c r="L197" s="64"/>
    </row>
    <row r="198" spans="2:12" ht="17.399999999999999" hidden="1" customHeight="1" x14ac:dyDescent="0.3">
      <c r="B198" s="64"/>
      <c r="C198" s="126"/>
      <c r="D198" s="64"/>
      <c r="E198" s="64"/>
      <c r="F198" s="62"/>
      <c r="G198" s="62"/>
      <c r="H198" s="62"/>
      <c r="I198" s="62"/>
      <c r="J198" s="127"/>
      <c r="K198" s="64"/>
      <c r="L198" s="64"/>
    </row>
    <row r="199" spans="2:12" ht="17.399999999999999" hidden="1" customHeight="1" x14ac:dyDescent="0.3">
      <c r="B199" s="64"/>
      <c r="C199" s="126"/>
      <c r="D199" s="64"/>
      <c r="E199" s="64"/>
      <c r="F199" s="62"/>
      <c r="G199" s="62"/>
      <c r="H199" s="62"/>
      <c r="I199" s="62"/>
      <c r="J199" s="127"/>
      <c r="K199" s="64"/>
      <c r="L199" s="64"/>
    </row>
    <row r="200" spans="2:12" ht="17.399999999999999" hidden="1" customHeight="1" x14ac:dyDescent="0.3">
      <c r="B200" s="64"/>
      <c r="C200" s="126"/>
      <c r="D200" s="64"/>
      <c r="E200" s="64"/>
      <c r="F200" s="62"/>
      <c r="G200" s="62"/>
      <c r="H200" s="62"/>
      <c r="I200" s="62"/>
      <c r="J200" s="127"/>
      <c r="K200" s="64"/>
      <c r="L200" s="64"/>
    </row>
    <row r="201" spans="2:12" ht="17.399999999999999" hidden="1" customHeight="1" x14ac:dyDescent="0.3">
      <c r="B201" s="64"/>
      <c r="C201" s="126"/>
      <c r="D201" s="64"/>
      <c r="E201" s="64"/>
      <c r="F201" s="62"/>
      <c r="G201" s="62"/>
      <c r="H201" s="62"/>
      <c r="I201" s="62"/>
      <c r="J201" s="127"/>
      <c r="K201" s="64"/>
      <c r="L201" s="64"/>
    </row>
    <row r="202" spans="2:12" ht="17.399999999999999" hidden="1" customHeight="1" x14ac:dyDescent="0.3">
      <c r="B202" s="64"/>
      <c r="C202" s="126"/>
      <c r="D202" s="64"/>
      <c r="E202" s="64"/>
      <c r="F202" s="62"/>
      <c r="G202" s="62"/>
      <c r="H202" s="62"/>
      <c r="I202" s="62"/>
      <c r="J202" s="127"/>
      <c r="K202" s="64"/>
      <c r="L202" s="64"/>
    </row>
    <row r="203" spans="2:12" ht="17.399999999999999" hidden="1" customHeight="1" x14ac:dyDescent="0.3">
      <c r="B203" s="64"/>
      <c r="C203" s="126"/>
      <c r="D203" s="64"/>
      <c r="E203" s="64"/>
      <c r="F203" s="62"/>
      <c r="G203" s="62"/>
      <c r="H203" s="62"/>
      <c r="I203" s="62"/>
      <c r="J203" s="127"/>
      <c r="K203" s="64"/>
      <c r="L203" s="64"/>
    </row>
    <row r="204" spans="2:12" ht="17.399999999999999" hidden="1" customHeight="1" x14ac:dyDescent="0.3">
      <c r="B204" s="64"/>
      <c r="C204" s="126"/>
      <c r="D204" s="64"/>
      <c r="E204" s="64"/>
      <c r="F204" s="62"/>
      <c r="G204" s="62"/>
      <c r="H204" s="62"/>
      <c r="I204" s="62"/>
      <c r="J204" s="127"/>
      <c r="K204" s="64"/>
      <c r="L204" s="64"/>
    </row>
    <row r="205" spans="2:12" ht="17.399999999999999" hidden="1" customHeight="1" x14ac:dyDescent="0.3">
      <c r="B205" s="64"/>
      <c r="C205" s="126"/>
      <c r="D205" s="64"/>
      <c r="E205" s="64"/>
      <c r="F205" s="62"/>
      <c r="G205" s="62"/>
      <c r="H205" s="62"/>
      <c r="I205" s="62"/>
      <c r="J205" s="127"/>
      <c r="K205" s="64"/>
      <c r="L205" s="64"/>
    </row>
    <row r="206" spans="2:12" ht="17.399999999999999" hidden="1" customHeight="1" x14ac:dyDescent="0.3">
      <c r="B206" s="64"/>
      <c r="C206" s="126"/>
      <c r="D206" s="64"/>
      <c r="E206" s="64"/>
      <c r="F206" s="62"/>
      <c r="G206" s="62"/>
      <c r="H206" s="62"/>
      <c r="I206" s="62"/>
      <c r="J206" s="127"/>
      <c r="K206" s="64"/>
      <c r="L206" s="64"/>
    </row>
    <row r="207" spans="2:12" ht="17.399999999999999" hidden="1" customHeight="1" x14ac:dyDescent="0.3">
      <c r="B207" s="64"/>
      <c r="C207" s="126"/>
      <c r="D207" s="64"/>
      <c r="E207" s="64"/>
      <c r="F207" s="62"/>
      <c r="G207" s="62"/>
      <c r="H207" s="62"/>
      <c r="I207" s="62"/>
      <c r="J207" s="127"/>
      <c r="K207" s="64"/>
      <c r="L207" s="64"/>
    </row>
    <row r="208" spans="2:12" ht="17.399999999999999" hidden="1" customHeight="1" x14ac:dyDescent="0.3">
      <c r="B208" s="64"/>
      <c r="C208" s="126"/>
      <c r="D208" s="64"/>
      <c r="E208" s="64"/>
      <c r="F208" s="62"/>
      <c r="G208" s="62"/>
      <c r="H208" s="62"/>
      <c r="I208" s="62"/>
      <c r="J208" s="127"/>
      <c r="K208" s="64"/>
      <c r="L208" s="64"/>
    </row>
    <row r="209" spans="2:12" ht="17.399999999999999" hidden="1" customHeight="1" x14ac:dyDescent="0.3">
      <c r="B209" s="64"/>
      <c r="C209" s="126"/>
      <c r="D209" s="64"/>
      <c r="E209" s="64"/>
      <c r="F209" s="62"/>
      <c r="G209" s="62"/>
      <c r="H209" s="62"/>
      <c r="I209" s="62"/>
      <c r="J209" s="127"/>
      <c r="K209" s="64"/>
      <c r="L209" s="64"/>
    </row>
    <row r="210" spans="2:12" ht="17.399999999999999" hidden="1" customHeight="1" x14ac:dyDescent="0.3">
      <c r="B210" s="64"/>
      <c r="C210" s="126"/>
      <c r="D210" s="64"/>
      <c r="E210" s="64"/>
      <c r="F210" s="62"/>
      <c r="G210" s="62"/>
      <c r="H210" s="62"/>
      <c r="I210" s="62"/>
      <c r="J210" s="127"/>
      <c r="K210" s="64"/>
      <c r="L210" s="64"/>
    </row>
    <row r="211" spans="2:12" ht="17.399999999999999" hidden="1" customHeight="1" x14ac:dyDescent="0.3">
      <c r="B211" s="64"/>
      <c r="C211" s="126"/>
      <c r="D211" s="64"/>
      <c r="E211" s="64"/>
      <c r="F211" s="62"/>
      <c r="G211" s="62"/>
      <c r="H211" s="62"/>
      <c r="I211" s="62"/>
      <c r="J211" s="127"/>
      <c r="K211" s="64"/>
      <c r="L211" s="64"/>
    </row>
    <row r="212" spans="2:12" ht="17.399999999999999" hidden="1" customHeight="1" x14ac:dyDescent="0.3">
      <c r="B212" s="64"/>
      <c r="C212" s="126"/>
      <c r="D212" s="64"/>
      <c r="E212" s="64"/>
      <c r="F212" s="62"/>
      <c r="G212" s="62"/>
      <c r="H212" s="62"/>
      <c r="I212" s="62"/>
      <c r="J212" s="127"/>
      <c r="K212" s="64"/>
      <c r="L212" s="64"/>
    </row>
    <row r="213" spans="2:12" ht="17.399999999999999" hidden="1" customHeight="1" x14ac:dyDescent="0.3">
      <c r="B213" s="64"/>
      <c r="C213" s="126"/>
      <c r="D213" s="64"/>
      <c r="E213" s="64"/>
      <c r="F213" s="62"/>
      <c r="G213" s="62"/>
      <c r="H213" s="62"/>
      <c r="I213" s="62"/>
      <c r="J213" s="127"/>
      <c r="K213" s="64"/>
      <c r="L213" s="64"/>
    </row>
    <row r="214" spans="2:12" ht="17.399999999999999" hidden="1" customHeight="1" x14ac:dyDescent="0.3">
      <c r="B214" s="64"/>
      <c r="C214" s="126"/>
      <c r="D214" s="64"/>
      <c r="E214" s="64"/>
      <c r="F214" s="62"/>
      <c r="G214" s="62"/>
      <c r="H214" s="62"/>
      <c r="I214" s="62"/>
      <c r="J214" s="127"/>
      <c r="K214" s="64"/>
      <c r="L214" s="64"/>
    </row>
    <row r="215" spans="2:12" ht="17.399999999999999" hidden="1" customHeight="1" x14ac:dyDescent="0.3">
      <c r="B215" s="64"/>
      <c r="C215" s="126"/>
      <c r="D215" s="64"/>
      <c r="E215" s="64"/>
      <c r="F215" s="62"/>
      <c r="G215" s="62"/>
      <c r="H215" s="62"/>
      <c r="I215" s="62"/>
      <c r="J215" s="127"/>
      <c r="K215" s="64"/>
      <c r="L215" s="64"/>
    </row>
    <row r="216" spans="2:12" ht="17.399999999999999" hidden="1" customHeight="1" x14ac:dyDescent="0.3">
      <c r="B216" s="64"/>
      <c r="C216" s="126"/>
      <c r="D216" s="64"/>
      <c r="E216" s="64"/>
      <c r="F216" s="62"/>
      <c r="G216" s="62"/>
      <c r="H216" s="62"/>
      <c r="I216" s="62"/>
      <c r="J216" s="127"/>
      <c r="K216" s="64"/>
      <c r="L216" s="64"/>
    </row>
    <row r="217" spans="2:12" ht="17.399999999999999" hidden="1" customHeight="1" x14ac:dyDescent="0.3">
      <c r="B217" s="64"/>
      <c r="C217" s="126"/>
      <c r="D217" s="64"/>
      <c r="E217" s="64"/>
      <c r="F217" s="62"/>
      <c r="G217" s="62"/>
      <c r="H217" s="62"/>
      <c r="I217" s="62"/>
      <c r="J217" s="127"/>
      <c r="K217" s="64"/>
      <c r="L217" s="64"/>
    </row>
    <row r="218" spans="2:12" ht="17.399999999999999" hidden="1" customHeight="1" x14ac:dyDescent="0.3">
      <c r="B218" s="64"/>
      <c r="C218" s="126"/>
      <c r="D218" s="64"/>
      <c r="E218" s="64"/>
      <c r="F218" s="62"/>
      <c r="G218" s="62"/>
      <c r="H218" s="62"/>
      <c r="I218" s="62"/>
      <c r="J218" s="127"/>
      <c r="K218" s="64"/>
      <c r="L218" s="64"/>
    </row>
    <row r="219" spans="2:12" ht="17.399999999999999" hidden="1" customHeight="1" x14ac:dyDescent="0.3">
      <c r="B219" s="64"/>
      <c r="C219" s="126"/>
      <c r="D219" s="64"/>
      <c r="E219" s="64"/>
      <c r="F219" s="62"/>
      <c r="G219" s="62"/>
      <c r="H219" s="62"/>
      <c r="I219" s="62"/>
      <c r="J219" s="127"/>
      <c r="K219" s="64"/>
      <c r="L219" s="64"/>
    </row>
    <row r="220" spans="2:12" ht="17.399999999999999" hidden="1" customHeight="1" x14ac:dyDescent="0.3">
      <c r="B220" s="64"/>
      <c r="C220" s="126"/>
      <c r="D220" s="64"/>
      <c r="E220" s="64"/>
      <c r="F220" s="62"/>
      <c r="G220" s="62"/>
      <c r="H220" s="62"/>
      <c r="I220" s="62"/>
      <c r="J220" s="127"/>
      <c r="K220" s="64"/>
      <c r="L220" s="64"/>
    </row>
    <row r="221" spans="2:12" ht="17.399999999999999" hidden="1" customHeight="1" x14ac:dyDescent="0.3">
      <c r="B221" s="64"/>
      <c r="C221" s="126"/>
      <c r="D221" s="64"/>
      <c r="E221" s="64"/>
      <c r="F221" s="62"/>
      <c r="G221" s="62"/>
      <c r="H221" s="62"/>
      <c r="I221" s="62"/>
      <c r="J221" s="127"/>
      <c r="K221" s="64"/>
      <c r="L221" s="64"/>
    </row>
    <row r="222" spans="2:12" ht="17.399999999999999" hidden="1" customHeight="1" x14ac:dyDescent="0.3">
      <c r="B222" s="64"/>
      <c r="C222" s="126"/>
      <c r="D222" s="64"/>
      <c r="E222" s="64"/>
      <c r="F222" s="62"/>
      <c r="G222" s="62"/>
      <c r="H222" s="62"/>
      <c r="I222" s="62"/>
      <c r="J222" s="127"/>
      <c r="K222" s="64"/>
      <c r="L222" s="64"/>
    </row>
    <row r="223" spans="2:12" ht="17.399999999999999" hidden="1" customHeight="1" x14ac:dyDescent="0.3">
      <c r="B223" s="64"/>
      <c r="C223" s="126"/>
      <c r="D223" s="64"/>
      <c r="E223" s="64"/>
      <c r="F223" s="62"/>
      <c r="G223" s="62"/>
      <c r="H223" s="62"/>
      <c r="I223" s="62"/>
      <c r="J223" s="127"/>
      <c r="K223" s="64"/>
      <c r="L223" s="64"/>
    </row>
    <row r="224" spans="2:12" ht="17.399999999999999" hidden="1" customHeight="1" x14ac:dyDescent="0.3">
      <c r="B224" s="64"/>
      <c r="C224" s="126"/>
      <c r="D224" s="64"/>
      <c r="E224" s="64"/>
      <c r="F224" s="62"/>
      <c r="G224" s="62"/>
      <c r="H224" s="62"/>
      <c r="I224" s="62"/>
      <c r="J224" s="127"/>
      <c r="K224" s="64"/>
      <c r="L224" s="64"/>
    </row>
    <row r="225" spans="2:12" ht="17.399999999999999" hidden="1" customHeight="1" x14ac:dyDescent="0.3">
      <c r="B225" s="64"/>
      <c r="C225" s="126"/>
      <c r="D225" s="64"/>
      <c r="E225" s="64"/>
      <c r="F225" s="62"/>
      <c r="G225" s="62"/>
      <c r="H225" s="62"/>
      <c r="I225" s="62"/>
      <c r="J225" s="127"/>
      <c r="K225" s="64"/>
      <c r="L225" s="64"/>
    </row>
    <row r="226" spans="2:12" ht="17.399999999999999" hidden="1" customHeight="1" x14ac:dyDescent="0.3">
      <c r="B226" s="64"/>
      <c r="C226" s="126"/>
      <c r="D226" s="64"/>
      <c r="E226" s="64"/>
      <c r="F226" s="62"/>
      <c r="G226" s="62"/>
      <c r="H226" s="62"/>
      <c r="I226" s="62"/>
      <c r="J226" s="127"/>
      <c r="K226" s="64"/>
      <c r="L226" s="64"/>
    </row>
    <row r="227" spans="2:12" ht="17.399999999999999" hidden="1" customHeight="1" x14ac:dyDescent="0.3">
      <c r="B227" s="64"/>
      <c r="C227" s="126"/>
      <c r="D227" s="64"/>
      <c r="E227" s="64"/>
      <c r="F227" s="62"/>
      <c r="G227" s="62"/>
      <c r="H227" s="62"/>
      <c r="I227" s="62"/>
      <c r="J227" s="127"/>
      <c r="K227" s="64"/>
      <c r="L227" s="64"/>
    </row>
    <row r="228" spans="2:12" ht="17.399999999999999" hidden="1" customHeight="1" x14ac:dyDescent="0.3">
      <c r="B228" s="64"/>
      <c r="C228" s="126"/>
      <c r="D228" s="64"/>
      <c r="E228" s="64"/>
      <c r="F228" s="62"/>
      <c r="G228" s="62"/>
      <c r="H228" s="62"/>
      <c r="I228" s="62"/>
      <c r="J228" s="127"/>
      <c r="K228" s="64"/>
      <c r="L228" s="64"/>
    </row>
    <row r="229" spans="2:12" ht="17.399999999999999" hidden="1" customHeight="1" x14ac:dyDescent="0.3">
      <c r="B229" s="64"/>
      <c r="C229" s="126"/>
      <c r="D229" s="64"/>
      <c r="E229" s="64"/>
      <c r="F229" s="62"/>
      <c r="G229" s="62"/>
      <c r="H229" s="62"/>
      <c r="I229" s="62"/>
      <c r="J229" s="127"/>
      <c r="K229" s="64"/>
      <c r="L229" s="64"/>
    </row>
    <row r="230" spans="2:12" ht="17.399999999999999" hidden="1" customHeight="1" x14ac:dyDescent="0.3">
      <c r="B230" s="64"/>
      <c r="C230" s="126"/>
      <c r="D230" s="64"/>
      <c r="E230" s="64"/>
      <c r="F230" s="62"/>
      <c r="G230" s="62"/>
      <c r="H230" s="62"/>
      <c r="I230" s="62"/>
      <c r="J230" s="127"/>
      <c r="K230" s="64"/>
      <c r="L230" s="64"/>
    </row>
    <row r="231" spans="2:12" ht="17.399999999999999" hidden="1" customHeight="1" x14ac:dyDescent="0.3">
      <c r="B231" s="64"/>
      <c r="C231" s="126"/>
      <c r="D231" s="64"/>
      <c r="E231" s="64"/>
      <c r="F231" s="62"/>
      <c r="G231" s="62"/>
      <c r="H231" s="62"/>
      <c r="I231" s="62"/>
      <c r="J231" s="127"/>
      <c r="K231" s="64"/>
      <c r="L231" s="64"/>
    </row>
    <row r="232" spans="2:12" ht="17.399999999999999" hidden="1" customHeight="1" x14ac:dyDescent="0.3">
      <c r="B232" s="64"/>
      <c r="C232" s="126"/>
      <c r="D232" s="64"/>
      <c r="E232" s="64"/>
      <c r="F232" s="62"/>
      <c r="G232" s="62"/>
      <c r="H232" s="62"/>
      <c r="I232" s="62"/>
      <c r="J232" s="127"/>
      <c r="K232" s="64"/>
      <c r="L232" s="64"/>
    </row>
    <row r="233" spans="2:12" ht="17.399999999999999" hidden="1" customHeight="1" x14ac:dyDescent="0.3">
      <c r="B233" s="64"/>
      <c r="C233" s="126"/>
      <c r="D233" s="64"/>
      <c r="E233" s="64"/>
      <c r="F233" s="62"/>
      <c r="G233" s="62"/>
      <c r="H233" s="62"/>
      <c r="I233" s="62"/>
      <c r="J233" s="127"/>
      <c r="K233" s="64"/>
      <c r="L233" s="64"/>
    </row>
    <row r="234" spans="2:12" ht="17.399999999999999" hidden="1" customHeight="1" x14ac:dyDescent="0.3">
      <c r="B234" s="64"/>
      <c r="C234" s="126"/>
      <c r="D234" s="64"/>
      <c r="E234" s="64"/>
      <c r="F234" s="62"/>
      <c r="G234" s="62"/>
      <c r="H234" s="62"/>
      <c r="I234" s="62"/>
      <c r="J234" s="127"/>
      <c r="K234" s="64"/>
      <c r="L234" s="64"/>
    </row>
    <row r="235" spans="2:12" ht="17.399999999999999" hidden="1" customHeight="1" x14ac:dyDescent="0.3">
      <c r="B235" s="64"/>
      <c r="C235" s="126"/>
      <c r="D235" s="64"/>
      <c r="E235" s="64"/>
      <c r="F235" s="62"/>
      <c r="G235" s="62"/>
      <c r="H235" s="62"/>
      <c r="I235" s="62"/>
      <c r="J235" s="127"/>
      <c r="K235" s="64"/>
      <c r="L235" s="64"/>
    </row>
    <row r="236" spans="2:12" ht="17.399999999999999" hidden="1" customHeight="1" x14ac:dyDescent="0.3">
      <c r="B236" s="64"/>
      <c r="C236" s="126"/>
      <c r="D236" s="64"/>
      <c r="E236" s="64"/>
      <c r="F236" s="62"/>
      <c r="G236" s="62"/>
      <c r="H236" s="62"/>
      <c r="I236" s="62"/>
      <c r="J236" s="127"/>
      <c r="K236" s="64"/>
      <c r="L236" s="64"/>
    </row>
    <row r="237" spans="2:12" ht="17.399999999999999" hidden="1" customHeight="1" x14ac:dyDescent="0.3">
      <c r="B237" s="64"/>
      <c r="C237" s="126"/>
      <c r="D237" s="64"/>
      <c r="E237" s="64"/>
      <c r="F237" s="62"/>
      <c r="G237" s="62"/>
      <c r="H237" s="62"/>
      <c r="I237" s="62"/>
      <c r="J237" s="127"/>
      <c r="K237" s="64"/>
      <c r="L237" s="64"/>
    </row>
    <row r="238" spans="2:12" ht="17.399999999999999" hidden="1" customHeight="1" x14ac:dyDescent="0.3">
      <c r="B238" s="64"/>
      <c r="C238" s="126"/>
      <c r="D238" s="64"/>
      <c r="E238" s="64"/>
      <c r="F238" s="62"/>
      <c r="G238" s="62"/>
      <c r="H238" s="62"/>
      <c r="I238" s="62"/>
      <c r="J238" s="127"/>
      <c r="K238" s="64"/>
      <c r="L238" s="64"/>
    </row>
    <row r="239" spans="2:12" ht="17.399999999999999" hidden="1" customHeight="1" x14ac:dyDescent="0.3">
      <c r="B239" s="64"/>
      <c r="C239" s="126"/>
      <c r="D239" s="64"/>
      <c r="E239" s="64"/>
      <c r="F239" s="62"/>
      <c r="G239" s="62"/>
      <c r="H239" s="62"/>
      <c r="I239" s="62"/>
      <c r="J239" s="127"/>
      <c r="K239" s="64"/>
      <c r="L239" s="64"/>
    </row>
    <row r="240" spans="2:12" ht="17.399999999999999" hidden="1" customHeight="1" x14ac:dyDescent="0.3">
      <c r="B240" s="64"/>
      <c r="C240" s="126"/>
      <c r="D240" s="64"/>
      <c r="E240" s="64"/>
      <c r="F240" s="62"/>
      <c r="G240" s="62"/>
      <c r="H240" s="62"/>
      <c r="I240" s="62"/>
      <c r="J240" s="127"/>
      <c r="K240" s="64"/>
      <c r="L240" s="64"/>
    </row>
    <row r="241" spans="2:12" ht="17.399999999999999" hidden="1" customHeight="1" x14ac:dyDescent="0.3">
      <c r="B241" s="64"/>
      <c r="C241" s="126"/>
      <c r="D241" s="64"/>
      <c r="E241" s="64"/>
      <c r="F241" s="62"/>
      <c r="G241" s="62"/>
      <c r="H241" s="62"/>
      <c r="I241" s="62"/>
      <c r="J241" s="127"/>
      <c r="K241" s="64"/>
      <c r="L241" s="64"/>
    </row>
    <row r="242" spans="2:12" ht="17.399999999999999" hidden="1" customHeight="1" x14ac:dyDescent="0.3">
      <c r="B242" s="64"/>
      <c r="C242" s="126"/>
      <c r="D242" s="64"/>
      <c r="E242" s="64"/>
      <c r="F242" s="62"/>
      <c r="G242" s="62"/>
      <c r="H242" s="62"/>
      <c r="I242" s="62"/>
      <c r="J242" s="127"/>
      <c r="K242" s="64"/>
      <c r="L242" s="64"/>
    </row>
    <row r="243" spans="2:12" ht="17.399999999999999" hidden="1" customHeight="1" x14ac:dyDescent="0.3">
      <c r="B243" s="64"/>
      <c r="C243" s="126"/>
      <c r="D243" s="64"/>
      <c r="E243" s="64"/>
      <c r="F243" s="62"/>
      <c r="G243" s="62"/>
      <c r="H243" s="62"/>
      <c r="I243" s="62"/>
      <c r="J243" s="127"/>
      <c r="K243" s="64"/>
      <c r="L243" s="64"/>
    </row>
    <row r="244" spans="2:12" ht="17.399999999999999" hidden="1" customHeight="1" x14ac:dyDescent="0.3">
      <c r="B244" s="64"/>
      <c r="C244" s="126"/>
      <c r="D244" s="64"/>
      <c r="E244" s="64"/>
      <c r="F244" s="62"/>
      <c r="G244" s="62"/>
      <c r="H244" s="62"/>
      <c r="I244" s="62"/>
      <c r="J244" s="127"/>
      <c r="K244" s="64"/>
      <c r="L244" s="64"/>
    </row>
    <row r="245" spans="2:12" ht="17.399999999999999" hidden="1" customHeight="1" x14ac:dyDescent="0.3">
      <c r="B245" s="64"/>
      <c r="C245" s="126"/>
      <c r="D245" s="64"/>
      <c r="E245" s="64"/>
      <c r="F245" s="62"/>
      <c r="G245" s="62"/>
      <c r="H245" s="62"/>
      <c r="I245" s="62"/>
      <c r="J245" s="127"/>
      <c r="K245" s="64"/>
      <c r="L245" s="64"/>
    </row>
    <row r="246" spans="2:12" ht="17.399999999999999" hidden="1" customHeight="1" x14ac:dyDescent="0.3">
      <c r="B246" s="64"/>
      <c r="C246" s="126"/>
      <c r="D246" s="64"/>
      <c r="E246" s="64"/>
      <c r="F246" s="62"/>
      <c r="G246" s="62"/>
      <c r="H246" s="62"/>
      <c r="I246" s="62"/>
      <c r="J246" s="127"/>
      <c r="K246" s="64"/>
      <c r="L246" s="64"/>
    </row>
    <row r="247" spans="2:12" ht="17.399999999999999" x14ac:dyDescent="0.3">
      <c r="B247" s="64"/>
      <c r="C247" s="131"/>
      <c r="D247" s="62"/>
      <c r="E247" s="62"/>
      <c r="F247" s="62"/>
      <c r="G247" s="62"/>
      <c r="H247" s="62"/>
      <c r="I247" s="62"/>
      <c r="J247" s="127"/>
      <c r="K247" s="64"/>
      <c r="L247" s="64"/>
    </row>
    <row r="248" spans="2:12" ht="17.399999999999999" x14ac:dyDescent="0.3">
      <c r="B248" s="64"/>
      <c r="C248" s="131"/>
      <c r="D248" s="62"/>
      <c r="E248" s="62"/>
      <c r="F248" s="62"/>
      <c r="G248" s="62"/>
      <c r="H248" s="62"/>
      <c r="I248" s="62"/>
      <c r="J248" s="127"/>
      <c r="K248" s="64"/>
      <c r="L248" s="64"/>
    </row>
    <row r="249" spans="2:12" ht="17.399999999999999" x14ac:dyDescent="0.3">
      <c r="B249" s="64"/>
      <c r="C249" s="131"/>
      <c r="D249" s="62"/>
      <c r="E249" s="62"/>
      <c r="F249" s="62"/>
      <c r="G249" s="62"/>
      <c r="H249" s="62"/>
      <c r="I249" s="62"/>
      <c r="J249" s="127"/>
      <c r="K249" s="64"/>
      <c r="L249" s="64"/>
    </row>
    <row r="250" spans="2:12" ht="12.45" customHeight="1" x14ac:dyDescent="0.3">
      <c r="B250" s="64"/>
      <c r="C250" s="132"/>
      <c r="D250" s="133"/>
      <c r="E250" s="133"/>
      <c r="F250" s="133"/>
      <c r="G250" s="133"/>
      <c r="H250" s="133"/>
      <c r="I250" s="133"/>
      <c r="J250" s="134"/>
      <c r="K250" s="64"/>
      <c r="L250" s="64"/>
    </row>
    <row r="251" spans="2:12" s="64" customFormat="1" ht="12.45" customHeight="1" x14ac:dyDescent="0.3"/>
    <row r="252" spans="2:12" s="64" customFormat="1" ht="12" customHeight="1" x14ac:dyDescent="0.3"/>
  </sheetData>
  <sheetProtection algorithmName="SHA-512" hashValue="ZxfDXXmG6Oedl+C8NZhMHnmiEGz1i8uY2RcvF4eSHM8kyVb9NDW5WiV7SMIJ4H2nq2CHx6t6V8YlDxcOd0slFA==" saltValue="15mKBKN6QyJlyjGTUBISyQ==" spinCount="100000" sheet="1" objects="1" scenarios="1"/>
  <mergeCells count="65">
    <mergeCell ref="C45:E45"/>
    <mergeCell ref="F45:G45"/>
    <mergeCell ref="C46:E46"/>
    <mergeCell ref="F46:G46"/>
    <mergeCell ref="C48:E48"/>
    <mergeCell ref="C42:E42"/>
    <mergeCell ref="F42:G42"/>
    <mergeCell ref="C43:E43"/>
    <mergeCell ref="F43:G43"/>
    <mergeCell ref="C44:E44"/>
    <mergeCell ref="F44:G44"/>
    <mergeCell ref="C39:E39"/>
    <mergeCell ref="F39:G39"/>
    <mergeCell ref="C40:E40"/>
    <mergeCell ref="F40:G40"/>
    <mergeCell ref="C41:E41"/>
    <mergeCell ref="F41:G41"/>
    <mergeCell ref="C36:E36"/>
    <mergeCell ref="F36:G36"/>
    <mergeCell ref="C37:E37"/>
    <mergeCell ref="F37:G37"/>
    <mergeCell ref="C38:E38"/>
    <mergeCell ref="F38:G38"/>
    <mergeCell ref="C35:E35"/>
    <mergeCell ref="F35:G35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  <mergeCell ref="F32:G32"/>
    <mergeCell ref="C34:J34"/>
    <mergeCell ref="C25:E25"/>
    <mergeCell ref="F25:G25"/>
    <mergeCell ref="C26:E26"/>
    <mergeCell ref="F26:G26"/>
    <mergeCell ref="C27:E27"/>
    <mergeCell ref="F27:G27"/>
    <mergeCell ref="G18:I18"/>
    <mergeCell ref="G19:H19"/>
    <mergeCell ref="C20:D20"/>
    <mergeCell ref="C22:D22"/>
    <mergeCell ref="C24:J24"/>
    <mergeCell ref="G9:H10"/>
    <mergeCell ref="I9:J10"/>
    <mergeCell ref="G11:H15"/>
    <mergeCell ref="I11:J15"/>
    <mergeCell ref="C11:D11"/>
    <mergeCell ref="G6:H6"/>
    <mergeCell ref="I6:J6"/>
    <mergeCell ref="G7:H7"/>
    <mergeCell ref="I7:J7"/>
    <mergeCell ref="G8:H8"/>
    <mergeCell ref="I8:J8"/>
    <mergeCell ref="G5:H5"/>
    <mergeCell ref="I5:J5"/>
    <mergeCell ref="F2:I2"/>
    <mergeCell ref="C3:J3"/>
    <mergeCell ref="C4:E4"/>
    <mergeCell ref="G4:H4"/>
    <mergeCell ref="I4:J4"/>
  </mergeCells>
  <conditionalFormatting sqref="I26:I32">
    <cfRule type="cellIs" dxfId="63" priority="1" stopIfTrue="1" operator="notEqual">
      <formula>0</formula>
    </cfRule>
  </conditionalFormatting>
  <conditionalFormatting sqref="J18:J19">
    <cfRule type="cellIs" dxfId="62" priority="8" stopIfTrue="1" operator="notEqual">
      <formula>0</formula>
    </cfRule>
  </conditionalFormatting>
  <conditionalFormatting sqref="J33">
    <cfRule type="cellIs" dxfId="61" priority="6" stopIfTrue="1" operator="notEqual">
      <formula>0</formula>
    </cfRule>
  </conditionalFormatting>
  <conditionalFormatting sqref="J36:J46">
    <cfRule type="cellIs" dxfId="60" priority="4" stopIfTrue="1" operator="notEqual">
      <formula>0</formula>
    </cfRule>
  </conditionalFormatting>
  <dataValidations count="1">
    <dataValidation type="list" allowBlank="1" showInputMessage="1" showErrorMessage="1" sqref="I8:J8" xr:uid="{07EE0B2C-D13F-4D59-91AC-E32D438F5871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90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56D7E-EF88-48C6-960A-FF96ADB7749A}">
  <sheetPr>
    <pageSetUpPr fitToPage="1"/>
  </sheetPr>
  <dimension ref="A1:AL253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5.77734375" style="57" customWidth="1"/>
    <col min="4" max="4" width="10.77734375" style="58" customWidth="1"/>
    <col min="5" max="5" width="15.77734375" style="58" customWidth="1"/>
    <col min="6" max="6" width="1.77734375" style="58" customWidth="1"/>
    <col min="7" max="9" width="15.77734375" style="58" customWidth="1"/>
    <col min="10" max="10" width="15.77734375" style="59" customWidth="1"/>
    <col min="11" max="11" width="1.6640625" style="35" customWidth="1"/>
    <col min="12" max="12" width="9.21875" style="35"/>
    <col min="13" max="14" width="9.21875" style="36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22" s="34" customFormat="1" ht="9" customHeight="1" x14ac:dyDescent="0.3">
      <c r="B1" s="33"/>
      <c r="K1" s="33"/>
      <c r="L1" s="33"/>
    </row>
    <row r="2" spans="2:22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2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22" ht="18.75" customHeight="1" x14ac:dyDescent="0.45">
      <c r="C4" s="595" t="s">
        <v>51</v>
      </c>
      <c r="D4" s="596"/>
      <c r="E4" s="597"/>
      <c r="F4" s="36"/>
      <c r="G4" s="598" t="s">
        <v>68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22" ht="15.75" customHeight="1" x14ac:dyDescent="0.45">
      <c r="C5" s="191" t="s">
        <v>1</v>
      </c>
      <c r="D5" s="91" t="s">
        <v>42</v>
      </c>
      <c r="E5" s="192" t="s">
        <v>94</v>
      </c>
      <c r="F5" s="36"/>
      <c r="G5" s="599" t="s">
        <v>69</v>
      </c>
      <c r="H5" s="599"/>
      <c r="I5" s="456"/>
      <c r="J5" s="456"/>
      <c r="O5" s="38" t="s">
        <v>23</v>
      </c>
      <c r="P5" s="38" t="s">
        <v>49</v>
      </c>
      <c r="Q5" s="38" t="s">
        <v>49</v>
      </c>
      <c r="R5" s="34"/>
    </row>
    <row r="6" spans="2:22" ht="15.75" customHeight="1" x14ac:dyDescent="0.45">
      <c r="C6" s="193">
        <v>500</v>
      </c>
      <c r="D6" s="94">
        <v>0</v>
      </c>
      <c r="E6" s="194">
        <f>C6*D6</f>
        <v>0</v>
      </c>
      <c r="F6" s="36"/>
      <c r="G6" s="599" t="s">
        <v>66</v>
      </c>
      <c r="H6" s="599"/>
      <c r="I6" s="448"/>
      <c r="J6" s="448"/>
      <c r="O6" s="38" t="s">
        <v>44</v>
      </c>
      <c r="P6" s="38" t="s">
        <v>46</v>
      </c>
      <c r="Q6" s="38" t="s">
        <v>47</v>
      </c>
      <c r="R6" s="34"/>
    </row>
    <row r="7" spans="2:22" ht="15.75" customHeight="1" x14ac:dyDescent="0.45">
      <c r="C7" s="193">
        <v>1000</v>
      </c>
      <c r="D7" s="94">
        <v>1</v>
      </c>
      <c r="E7" s="195">
        <f t="shared" ref="E7:E11" si="0">C7*D7</f>
        <v>1000</v>
      </c>
      <c r="F7" s="36"/>
      <c r="G7" s="599" t="s">
        <v>70</v>
      </c>
      <c r="H7" s="599"/>
      <c r="I7" s="448"/>
      <c r="J7" s="448"/>
      <c r="O7" s="38" t="s">
        <v>45</v>
      </c>
      <c r="P7" s="38" t="s">
        <v>46</v>
      </c>
      <c r="Q7" s="38" t="s">
        <v>48</v>
      </c>
      <c r="R7" s="34"/>
    </row>
    <row r="8" spans="2:22" ht="15.75" customHeight="1" x14ac:dyDescent="0.45">
      <c r="C8" s="193">
        <v>2000</v>
      </c>
      <c r="D8" s="94">
        <v>0</v>
      </c>
      <c r="E8" s="195">
        <f t="shared" si="0"/>
        <v>0</v>
      </c>
      <c r="F8" s="36"/>
      <c r="G8" s="602" t="s">
        <v>71</v>
      </c>
      <c r="H8" s="602"/>
      <c r="I8" s="449" t="s">
        <v>44</v>
      </c>
      <c r="J8" s="449"/>
      <c r="O8" s="38"/>
      <c r="P8" s="38"/>
      <c r="Q8" s="38"/>
      <c r="R8" s="34"/>
    </row>
    <row r="9" spans="2:22" ht="15.75" customHeight="1" x14ac:dyDescent="0.45">
      <c r="C9" s="193">
        <v>5000</v>
      </c>
      <c r="D9" s="94">
        <v>0</v>
      </c>
      <c r="E9" s="195">
        <f t="shared" si="0"/>
        <v>0</v>
      </c>
      <c r="F9" s="36"/>
      <c r="G9" s="490" t="str">
        <f>VLOOKUP($I$8,$O$5:$Q$8,2,FALSE)</f>
        <v>OUTGOING F&amp;B shift signature &amp; name</v>
      </c>
      <c r="H9" s="490"/>
      <c r="I9" s="490" t="str">
        <f>VLOOKUP($I$8,$O$5:$Q$8,3,FALSE)</f>
        <v>INCOMING F&amp;B shift signature &amp; name</v>
      </c>
      <c r="J9" s="490"/>
      <c r="O9" s="38"/>
      <c r="R9" s="34"/>
    </row>
    <row r="10" spans="2:22" ht="15.75" customHeight="1" x14ac:dyDescent="0.45">
      <c r="C10" s="193">
        <v>10000</v>
      </c>
      <c r="D10" s="94">
        <v>0</v>
      </c>
      <c r="E10" s="195">
        <f t="shared" si="0"/>
        <v>0</v>
      </c>
      <c r="F10" s="36"/>
      <c r="G10" s="490"/>
      <c r="H10" s="490"/>
      <c r="I10" s="490"/>
      <c r="J10" s="490"/>
      <c r="N10" s="34"/>
      <c r="O10" s="38"/>
      <c r="P10" s="38"/>
      <c r="Q10" s="38" t="s">
        <v>26</v>
      </c>
      <c r="R10" s="34"/>
    </row>
    <row r="11" spans="2:22" ht="15.75" customHeight="1" x14ac:dyDescent="0.45">
      <c r="C11" s="196">
        <v>20000</v>
      </c>
      <c r="D11" s="99">
        <v>0</v>
      </c>
      <c r="E11" s="197">
        <f t="shared" si="0"/>
        <v>0</v>
      </c>
      <c r="F11" s="36"/>
      <c r="G11" s="492"/>
      <c r="H11" s="492"/>
      <c r="I11" s="492"/>
      <c r="J11" s="492"/>
      <c r="N11" s="34"/>
      <c r="O11" s="38"/>
      <c r="P11" s="38"/>
      <c r="Q11" s="38" t="s">
        <v>26</v>
      </c>
      <c r="R11" s="34"/>
    </row>
    <row r="12" spans="2:22" ht="15.75" customHeight="1" x14ac:dyDescent="0.45">
      <c r="C12" s="600" t="s">
        <v>3</v>
      </c>
      <c r="D12" s="601"/>
      <c r="E12" s="373">
        <f>SUM(E6:E11)</f>
        <v>1000</v>
      </c>
      <c r="F12" s="36"/>
      <c r="G12" s="492"/>
      <c r="H12" s="492"/>
      <c r="I12" s="492"/>
      <c r="J12" s="492"/>
      <c r="N12" s="38"/>
    </row>
    <row r="13" spans="2:22" ht="5.4" customHeight="1" x14ac:dyDescent="0.45">
      <c r="C13" s="189"/>
      <c r="D13" s="189"/>
      <c r="E13" s="190"/>
      <c r="F13" s="36"/>
      <c r="G13" s="492"/>
      <c r="H13" s="492"/>
      <c r="I13" s="492"/>
      <c r="J13" s="492"/>
      <c r="N13" s="38"/>
    </row>
    <row r="14" spans="2:22" s="42" customFormat="1" ht="15.75" customHeight="1" x14ac:dyDescent="0.3">
      <c r="B14" s="41"/>
      <c r="C14" s="191" t="s">
        <v>4</v>
      </c>
      <c r="D14" s="91" t="s">
        <v>42</v>
      </c>
      <c r="E14" s="192" t="s">
        <v>94</v>
      </c>
      <c r="G14" s="492"/>
      <c r="H14" s="492"/>
      <c r="I14" s="492"/>
      <c r="J14" s="492"/>
      <c r="K14" s="41"/>
      <c r="L14" s="41"/>
      <c r="N14" s="436"/>
    </row>
    <row r="15" spans="2:22" ht="15.75" customHeight="1" x14ac:dyDescent="0.45">
      <c r="C15" s="193">
        <v>5</v>
      </c>
      <c r="D15" s="94">
        <v>0</v>
      </c>
      <c r="E15" s="195">
        <f t="shared" ref="E15:E20" si="1">C15*D15</f>
        <v>0</v>
      </c>
      <c r="F15" s="36"/>
      <c r="G15" s="492"/>
      <c r="H15" s="492"/>
      <c r="I15" s="492"/>
      <c r="J15" s="492"/>
      <c r="M15" s="43"/>
      <c r="N15" s="34"/>
      <c r="V15" s="44"/>
    </row>
    <row r="16" spans="2:22" ht="15.75" customHeight="1" x14ac:dyDescent="0.3">
      <c r="C16" s="193">
        <v>10</v>
      </c>
      <c r="D16" s="94">
        <v>0</v>
      </c>
      <c r="E16" s="195">
        <f t="shared" si="1"/>
        <v>0</v>
      </c>
      <c r="F16" s="36"/>
      <c r="G16" s="45"/>
      <c r="H16" s="45"/>
      <c r="I16" s="45"/>
      <c r="J16" s="45"/>
      <c r="N16" s="34"/>
    </row>
    <row r="17" spans="2:14" ht="15.75" customHeight="1" x14ac:dyDescent="0.3">
      <c r="C17" s="193">
        <v>20</v>
      </c>
      <c r="D17" s="94">
        <v>0</v>
      </c>
      <c r="E17" s="195">
        <f t="shared" si="1"/>
        <v>0</v>
      </c>
      <c r="F17" s="36"/>
      <c r="G17" s="474" t="s">
        <v>50</v>
      </c>
      <c r="H17" s="474"/>
      <c r="I17" s="474"/>
      <c r="J17" s="373">
        <f>+E23</f>
        <v>1000</v>
      </c>
      <c r="N17" s="34"/>
    </row>
    <row r="18" spans="2:14" ht="15.75" customHeight="1" x14ac:dyDescent="0.3">
      <c r="C18" s="193">
        <v>50</v>
      </c>
      <c r="D18" s="94">
        <v>0</v>
      </c>
      <c r="E18" s="195">
        <f t="shared" si="1"/>
        <v>0</v>
      </c>
      <c r="F18" s="36"/>
      <c r="G18" s="474" t="s">
        <v>55</v>
      </c>
      <c r="H18" s="474"/>
      <c r="I18" s="474"/>
      <c r="J18" s="373">
        <v>220</v>
      </c>
    </row>
    <row r="19" spans="2:14" ht="15.75" customHeight="1" x14ac:dyDescent="0.3">
      <c r="C19" s="193">
        <v>100</v>
      </c>
      <c r="D19" s="94">
        <v>0</v>
      </c>
      <c r="E19" s="195">
        <f t="shared" si="1"/>
        <v>0</v>
      </c>
      <c r="F19" s="36"/>
      <c r="G19" s="474" t="s">
        <v>5</v>
      </c>
      <c r="H19" s="474"/>
      <c r="I19" s="474"/>
      <c r="J19" s="374">
        <f>+J17-J18</f>
        <v>780</v>
      </c>
    </row>
    <row r="20" spans="2:14" ht="15.75" customHeight="1" x14ac:dyDescent="0.3">
      <c r="C20" s="196">
        <v>200</v>
      </c>
      <c r="D20" s="99">
        <v>0</v>
      </c>
      <c r="E20" s="197">
        <f t="shared" si="1"/>
        <v>0</v>
      </c>
      <c r="F20" s="36"/>
      <c r="G20" s="569" t="s">
        <v>6</v>
      </c>
      <c r="H20" s="570"/>
      <c r="I20" s="75"/>
      <c r="J20" s="104"/>
    </row>
    <row r="21" spans="2:14" ht="15.75" customHeight="1" x14ac:dyDescent="0.3">
      <c r="C21" s="600" t="s">
        <v>7</v>
      </c>
      <c r="D21" s="601"/>
      <c r="E21" s="373">
        <f>SUM(E15:E20)</f>
        <v>0</v>
      </c>
      <c r="F21" s="36"/>
      <c r="G21" s="102"/>
      <c r="H21" s="103"/>
      <c r="I21" s="75"/>
      <c r="J21" s="104"/>
    </row>
    <row r="22" spans="2:14" ht="5.4" customHeight="1" x14ac:dyDescent="0.45">
      <c r="C22" s="39"/>
      <c r="D22" s="39"/>
      <c r="E22" s="40"/>
      <c r="F22" s="36"/>
      <c r="G22" s="102"/>
      <c r="H22" s="103"/>
      <c r="I22" s="75"/>
      <c r="J22" s="104"/>
      <c r="N22" s="44"/>
    </row>
    <row r="23" spans="2:14" s="42" customFormat="1" ht="18.75" customHeight="1" x14ac:dyDescent="0.3">
      <c r="B23" s="41"/>
      <c r="C23" s="571" t="s">
        <v>54</v>
      </c>
      <c r="D23" s="572"/>
      <c r="E23" s="375">
        <f>E12+E21</f>
        <v>1000</v>
      </c>
      <c r="G23" s="105"/>
      <c r="H23" s="106"/>
      <c r="I23" s="107"/>
      <c r="J23" s="108"/>
      <c r="K23" s="41"/>
      <c r="L23" s="41"/>
    </row>
    <row r="24" spans="2:14" ht="9.6" customHeight="1" x14ac:dyDescent="0.3">
      <c r="C24" s="48"/>
      <c r="D24" s="48"/>
      <c r="E24" s="34"/>
      <c r="F24" s="33"/>
      <c r="G24" s="49"/>
      <c r="H24" s="49"/>
      <c r="I24" s="49"/>
      <c r="J24" s="49"/>
    </row>
    <row r="25" spans="2:14" ht="18.75" customHeight="1" x14ac:dyDescent="0.3">
      <c r="C25" s="486" t="s">
        <v>41</v>
      </c>
      <c r="D25" s="487"/>
      <c r="E25" s="487"/>
      <c r="F25" s="487"/>
      <c r="G25" s="487"/>
      <c r="H25" s="487"/>
      <c r="I25" s="487"/>
      <c r="J25" s="488"/>
    </row>
    <row r="26" spans="2:14" ht="25.05" customHeight="1" x14ac:dyDescent="0.3">
      <c r="C26" s="460" t="s">
        <v>11</v>
      </c>
      <c r="D26" s="461"/>
      <c r="E26" s="462"/>
      <c r="F26" s="478" t="s">
        <v>8</v>
      </c>
      <c r="G26" s="462"/>
      <c r="H26" s="111" t="s">
        <v>40</v>
      </c>
      <c r="I26" s="110" t="s">
        <v>5</v>
      </c>
      <c r="J26" s="112" t="s">
        <v>9</v>
      </c>
    </row>
    <row r="27" spans="2:14" ht="15.75" customHeight="1" x14ac:dyDescent="0.3">
      <c r="C27" s="463" t="s">
        <v>56</v>
      </c>
      <c r="D27" s="463"/>
      <c r="E27" s="463"/>
      <c r="F27" s="603">
        <v>5</v>
      </c>
      <c r="G27" s="603"/>
      <c r="H27" s="198">
        <v>0</v>
      </c>
      <c r="I27" s="199">
        <f>+F27-H27</f>
        <v>5</v>
      </c>
      <c r="J27" s="115" t="str">
        <f>IF(I27&lt;&gt;0,"Explanation","")</f>
        <v>Explanation</v>
      </c>
    </row>
    <row r="28" spans="2:14" s="35" customFormat="1" ht="15.75" customHeight="1" x14ac:dyDescent="0.3">
      <c r="C28" s="448" t="s">
        <v>112</v>
      </c>
      <c r="D28" s="448"/>
      <c r="E28" s="448"/>
      <c r="F28" s="604">
        <v>0</v>
      </c>
      <c r="G28" s="604"/>
      <c r="H28" s="201">
        <v>0</v>
      </c>
      <c r="I28" s="202">
        <f t="shared" ref="I28:I33" si="2">+F28-H28</f>
        <v>0</v>
      </c>
      <c r="J28" s="119" t="str">
        <f>IF(I28&lt;&gt;0,"Explanation","")</f>
        <v/>
      </c>
    </row>
    <row r="29" spans="2:14" s="35" customFormat="1" ht="15.75" customHeight="1" x14ac:dyDescent="0.3">
      <c r="C29" s="464" t="s">
        <v>20</v>
      </c>
      <c r="D29" s="464"/>
      <c r="E29" s="464"/>
      <c r="F29" s="604">
        <v>0</v>
      </c>
      <c r="G29" s="604"/>
      <c r="H29" s="201">
        <v>0</v>
      </c>
      <c r="I29" s="202">
        <f t="shared" si="2"/>
        <v>0</v>
      </c>
      <c r="J29" s="119" t="str">
        <f t="shared" ref="J29:J32" si="3">IF(I29&lt;&gt;0,"Explanation","")</f>
        <v/>
      </c>
    </row>
    <row r="30" spans="2:14" s="35" customFormat="1" ht="15.75" customHeight="1" x14ac:dyDescent="0.3">
      <c r="C30" s="464" t="s">
        <v>20</v>
      </c>
      <c r="D30" s="464"/>
      <c r="E30" s="464"/>
      <c r="F30" s="604">
        <v>0</v>
      </c>
      <c r="G30" s="604"/>
      <c r="H30" s="201">
        <v>0</v>
      </c>
      <c r="I30" s="202">
        <f t="shared" si="2"/>
        <v>0</v>
      </c>
      <c r="J30" s="119" t="str">
        <f t="shared" si="3"/>
        <v/>
      </c>
    </row>
    <row r="31" spans="2:14" s="35" customFormat="1" ht="15.75" customHeight="1" x14ac:dyDescent="0.3">
      <c r="C31" s="464" t="s">
        <v>20</v>
      </c>
      <c r="D31" s="464"/>
      <c r="E31" s="464"/>
      <c r="F31" s="604">
        <v>0</v>
      </c>
      <c r="G31" s="604"/>
      <c r="H31" s="201">
        <v>0</v>
      </c>
      <c r="I31" s="202">
        <f t="shared" si="2"/>
        <v>0</v>
      </c>
      <c r="J31" s="119" t="str">
        <f t="shared" si="3"/>
        <v/>
      </c>
    </row>
    <row r="32" spans="2:14" s="35" customFormat="1" ht="15.75" customHeight="1" x14ac:dyDescent="0.3">
      <c r="C32" s="482" t="s">
        <v>20</v>
      </c>
      <c r="D32" s="482"/>
      <c r="E32" s="482"/>
      <c r="F32" s="605">
        <v>0</v>
      </c>
      <c r="G32" s="605"/>
      <c r="H32" s="377">
        <v>0</v>
      </c>
      <c r="I32" s="378">
        <f t="shared" si="2"/>
        <v>0</v>
      </c>
      <c r="J32" s="216" t="str">
        <f t="shared" si="3"/>
        <v/>
      </c>
    </row>
    <row r="33" spans="1:38" ht="18.75" customHeight="1" x14ac:dyDescent="0.3">
      <c r="C33" s="571" t="s">
        <v>53</v>
      </c>
      <c r="D33" s="572"/>
      <c r="E33" s="606"/>
      <c r="F33" s="607">
        <f>SUM(F27:G32)</f>
        <v>5</v>
      </c>
      <c r="G33" s="608"/>
      <c r="H33" s="379">
        <f>SUM(H27:H32)</f>
        <v>0</v>
      </c>
      <c r="I33" s="379">
        <f t="shared" si="2"/>
        <v>5</v>
      </c>
      <c r="J33" s="380" t="str">
        <f>IF(I33&lt;&gt;0,"Explanation","")</f>
        <v>Explanation</v>
      </c>
    </row>
    <row r="34" spans="1:38" ht="7.8" customHeight="1" x14ac:dyDescent="0.3">
      <c r="C34" s="48"/>
      <c r="D34" s="48"/>
      <c r="E34" s="34"/>
      <c r="F34" s="33"/>
      <c r="G34" s="49"/>
      <c r="H34" s="49"/>
      <c r="I34" s="49"/>
      <c r="J34" s="49"/>
      <c r="V34" s="50"/>
    </row>
    <row r="35" spans="1:38" s="64" customFormat="1" ht="18.75" customHeight="1" x14ac:dyDescent="0.3">
      <c r="B35" s="62"/>
      <c r="C35" s="511" t="s">
        <v>10</v>
      </c>
      <c r="D35" s="512"/>
      <c r="E35" s="512"/>
      <c r="F35" s="512"/>
      <c r="G35" s="512"/>
      <c r="H35" s="512"/>
      <c r="I35" s="512"/>
      <c r="J35" s="513"/>
      <c r="K35" s="62"/>
      <c r="L35" s="62"/>
    </row>
    <row r="36" spans="1:38" s="83" customFormat="1" ht="41.4" customHeight="1" x14ac:dyDescent="0.3">
      <c r="A36" s="81"/>
      <c r="B36" s="82"/>
      <c r="C36" s="514" t="s">
        <v>87</v>
      </c>
      <c r="D36" s="479"/>
      <c r="E36" s="479"/>
      <c r="F36" s="479" t="s">
        <v>38</v>
      </c>
      <c r="G36" s="479"/>
      <c r="H36" s="97" t="s">
        <v>12</v>
      </c>
      <c r="I36" s="97" t="s">
        <v>40</v>
      </c>
      <c r="J36" s="120" t="s">
        <v>5</v>
      </c>
      <c r="K36" s="82"/>
      <c r="L36" s="82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38" s="55" customFormat="1" ht="15.75" customHeight="1" x14ac:dyDescent="0.3">
      <c r="A37" s="54"/>
      <c r="B37" s="52"/>
      <c r="C37" s="464" t="s">
        <v>13</v>
      </c>
      <c r="D37" s="464"/>
      <c r="E37" s="464"/>
      <c r="F37" s="604">
        <v>0</v>
      </c>
      <c r="G37" s="604"/>
      <c r="H37" s="200">
        <v>0</v>
      </c>
      <c r="I37" s="200">
        <v>0</v>
      </c>
      <c r="J37" s="202">
        <f>F37+H37-I37</f>
        <v>0</v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</row>
    <row r="38" spans="1:38" s="55" customFormat="1" ht="15.75" customHeight="1" x14ac:dyDescent="0.3">
      <c r="A38" s="54"/>
      <c r="B38" s="52"/>
      <c r="C38" s="464" t="s">
        <v>14</v>
      </c>
      <c r="D38" s="464"/>
      <c r="E38" s="464"/>
      <c r="F38" s="604">
        <v>8</v>
      </c>
      <c r="G38" s="604">
        <v>0</v>
      </c>
      <c r="H38" s="200">
        <v>0</v>
      </c>
      <c r="I38" s="200">
        <v>0</v>
      </c>
      <c r="J38" s="202">
        <f t="shared" ref="J38:J47" si="4">F38+H38-I38</f>
        <v>8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1:38" s="55" customFormat="1" ht="15.75" customHeight="1" x14ac:dyDescent="0.3">
      <c r="A39" s="54"/>
      <c r="B39" s="52"/>
      <c r="C39" s="464" t="s">
        <v>15</v>
      </c>
      <c r="D39" s="464"/>
      <c r="E39" s="464"/>
      <c r="F39" s="604">
        <v>0</v>
      </c>
      <c r="G39" s="604">
        <v>0</v>
      </c>
      <c r="H39" s="200">
        <v>0</v>
      </c>
      <c r="I39" s="200">
        <v>8</v>
      </c>
      <c r="J39" s="202">
        <f t="shared" si="4"/>
        <v>-8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464" t="s">
        <v>16</v>
      </c>
      <c r="D40" s="464"/>
      <c r="E40" s="464"/>
      <c r="F40" s="604">
        <v>0</v>
      </c>
      <c r="G40" s="604">
        <v>0</v>
      </c>
      <c r="H40" s="200">
        <v>0</v>
      </c>
      <c r="I40" s="200">
        <v>0</v>
      </c>
      <c r="J40" s="202">
        <f t="shared" si="4"/>
        <v>0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464" t="s">
        <v>17</v>
      </c>
      <c r="D41" s="464"/>
      <c r="E41" s="464"/>
      <c r="F41" s="604">
        <v>0</v>
      </c>
      <c r="G41" s="604">
        <v>0</v>
      </c>
      <c r="H41" s="200">
        <v>0</v>
      </c>
      <c r="I41" s="200">
        <v>0</v>
      </c>
      <c r="J41" s="202">
        <f t="shared" si="4"/>
        <v>0</v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18</v>
      </c>
      <c r="D42" s="464"/>
      <c r="E42" s="464"/>
      <c r="F42" s="604">
        <v>0</v>
      </c>
      <c r="G42" s="604">
        <v>0</v>
      </c>
      <c r="H42" s="200">
        <v>0</v>
      </c>
      <c r="I42" s="200">
        <v>0</v>
      </c>
      <c r="J42" s="202">
        <f t="shared" si="4"/>
        <v>0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64" t="s">
        <v>19</v>
      </c>
      <c r="D43" s="464"/>
      <c r="E43" s="464"/>
      <c r="F43" s="604">
        <v>0</v>
      </c>
      <c r="G43" s="604">
        <v>0</v>
      </c>
      <c r="H43" s="200">
        <v>8</v>
      </c>
      <c r="I43" s="200">
        <v>0</v>
      </c>
      <c r="J43" s="202">
        <f t="shared" si="4"/>
        <v>8</v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464" t="s">
        <v>20</v>
      </c>
      <c r="D44" s="464"/>
      <c r="E44" s="464"/>
      <c r="F44" s="604">
        <v>0</v>
      </c>
      <c r="G44" s="604">
        <v>0</v>
      </c>
      <c r="H44" s="200">
        <v>0</v>
      </c>
      <c r="I44" s="200">
        <v>0</v>
      </c>
      <c r="J44" s="202">
        <f t="shared" si="4"/>
        <v>0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5" customFormat="1" ht="15.75" customHeight="1" x14ac:dyDescent="0.3">
      <c r="A45" s="54"/>
      <c r="B45" s="52"/>
      <c r="C45" s="464" t="s">
        <v>20</v>
      </c>
      <c r="D45" s="464"/>
      <c r="E45" s="464"/>
      <c r="F45" s="604">
        <v>0</v>
      </c>
      <c r="G45" s="604">
        <v>0</v>
      </c>
      <c r="H45" s="200">
        <v>0</v>
      </c>
      <c r="I45" s="200">
        <v>0</v>
      </c>
      <c r="J45" s="202">
        <f t="shared" si="4"/>
        <v>0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s="55" customFormat="1" ht="15.75" customHeight="1" x14ac:dyDescent="0.3">
      <c r="A46" s="54"/>
      <c r="B46" s="52"/>
      <c r="C46" s="482" t="s">
        <v>20</v>
      </c>
      <c r="D46" s="482"/>
      <c r="E46" s="482"/>
      <c r="F46" s="605">
        <v>0</v>
      </c>
      <c r="G46" s="605">
        <v>0</v>
      </c>
      <c r="H46" s="376">
        <v>0</v>
      </c>
      <c r="I46" s="376">
        <v>0</v>
      </c>
      <c r="J46" s="378">
        <f t="shared" si="4"/>
        <v>0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1:38" s="53" customFormat="1" ht="18.75" customHeight="1" x14ac:dyDescent="0.3">
      <c r="A47" s="51"/>
      <c r="B47" s="52"/>
      <c r="C47" s="609" t="s">
        <v>21</v>
      </c>
      <c r="D47" s="610"/>
      <c r="E47" s="611"/>
      <c r="F47" s="612">
        <f>SUM(F37:G46)</f>
        <v>8</v>
      </c>
      <c r="G47" s="613"/>
      <c r="H47" s="381">
        <f t="shared" ref="H47:I47" si="5">SUM(H37:H46)</f>
        <v>8</v>
      </c>
      <c r="I47" s="381">
        <f t="shared" si="5"/>
        <v>8</v>
      </c>
      <c r="J47" s="381">
        <f t="shared" si="4"/>
        <v>8</v>
      </c>
      <c r="K47" s="52"/>
      <c r="L47" s="52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</row>
    <row r="48" spans="1:38" ht="4.8" customHeight="1" x14ac:dyDescent="0.3">
      <c r="A48" s="34"/>
      <c r="C48" s="36"/>
      <c r="D48" s="36"/>
      <c r="E48" s="36"/>
      <c r="F48" s="36"/>
      <c r="G48" s="56"/>
      <c r="H48" s="56"/>
      <c r="I48" s="36"/>
      <c r="J48" s="36"/>
    </row>
    <row r="49" spans="1:12" s="2" customFormat="1" ht="15.75" customHeight="1" x14ac:dyDescent="0.3">
      <c r="A49" s="7"/>
      <c r="B49" s="1"/>
      <c r="C49" s="577" t="s">
        <v>22</v>
      </c>
      <c r="D49" s="578"/>
      <c r="E49" s="578"/>
      <c r="F49" s="176"/>
      <c r="G49" s="176"/>
      <c r="H49" s="176"/>
      <c r="I49" s="176"/>
      <c r="J49" s="177"/>
      <c r="K49" s="1"/>
      <c r="L49" s="1"/>
    </row>
    <row r="50" spans="1:12" s="2" customFormat="1" ht="13.2" hidden="1" customHeight="1" x14ac:dyDescent="0.3">
      <c r="A50" s="7"/>
      <c r="B50" s="1"/>
      <c r="C50" s="178"/>
      <c r="D50" s="124"/>
      <c r="E50" s="75"/>
      <c r="F50" s="75"/>
      <c r="G50" s="75"/>
      <c r="H50" s="75"/>
      <c r="I50" s="75"/>
      <c r="J50" s="179"/>
      <c r="K50" s="1"/>
      <c r="L50" s="1"/>
    </row>
    <row r="51" spans="1:12" s="2" customFormat="1" ht="17.399999999999999" hidden="1" x14ac:dyDescent="0.3">
      <c r="A51" s="7"/>
      <c r="B51" s="1"/>
      <c r="C51" s="180"/>
      <c r="D51" s="75"/>
      <c r="E51" s="75"/>
      <c r="F51" s="75"/>
      <c r="G51" s="75"/>
      <c r="H51" s="75"/>
      <c r="I51" s="75"/>
      <c r="J51" s="179"/>
      <c r="K51" s="1"/>
      <c r="L51" s="1"/>
    </row>
    <row r="52" spans="1:12" s="2" customFormat="1" ht="17.399999999999999" hidden="1" x14ac:dyDescent="0.3">
      <c r="A52" s="7"/>
      <c r="B52" s="1"/>
      <c r="C52" s="180"/>
      <c r="D52" s="75"/>
      <c r="E52" s="75"/>
      <c r="F52" s="75"/>
      <c r="G52" s="75"/>
      <c r="H52" s="75"/>
      <c r="I52" s="75"/>
      <c r="J52" s="179"/>
      <c r="K52" s="1"/>
      <c r="L52" s="1"/>
    </row>
    <row r="53" spans="1:12" s="2" customFormat="1" ht="17.399999999999999" hidden="1" x14ac:dyDescent="0.3">
      <c r="B53" s="1"/>
      <c r="C53" s="180"/>
      <c r="D53" s="75"/>
      <c r="E53" s="75"/>
      <c r="F53" s="75"/>
      <c r="G53" s="75"/>
      <c r="H53" s="75"/>
      <c r="I53" s="75"/>
      <c r="J53" s="179"/>
      <c r="K53" s="1"/>
      <c r="L53" s="1"/>
    </row>
    <row r="54" spans="1:12" s="2" customFormat="1" ht="17.399999999999999" hidden="1" x14ac:dyDescent="0.3">
      <c r="B54" s="1"/>
      <c r="C54" s="180"/>
      <c r="D54" s="75"/>
      <c r="E54" s="75"/>
      <c r="F54" s="75"/>
      <c r="G54" s="75"/>
      <c r="H54" s="75"/>
      <c r="I54" s="75"/>
      <c r="J54" s="179"/>
      <c r="K54" s="1"/>
      <c r="L54" s="1"/>
    </row>
    <row r="55" spans="1:12" s="2" customFormat="1" ht="17.399999999999999" hidden="1" x14ac:dyDescent="0.3">
      <c r="B55" s="1"/>
      <c r="C55" s="181"/>
      <c r="D55" s="64"/>
      <c r="E55" s="64"/>
      <c r="F55" s="62"/>
      <c r="G55" s="62"/>
      <c r="H55" s="62"/>
      <c r="I55" s="62"/>
      <c r="J55" s="182"/>
      <c r="K55" s="1"/>
      <c r="L55" s="1"/>
    </row>
    <row r="56" spans="1:12" s="2" customFormat="1" ht="17.399999999999999" hidden="1" x14ac:dyDescent="0.3">
      <c r="B56" s="1"/>
      <c r="C56" s="181"/>
      <c r="D56" s="64"/>
      <c r="E56" s="64"/>
      <c r="F56" s="62"/>
      <c r="G56" s="62"/>
      <c r="H56" s="62"/>
      <c r="I56" s="62"/>
      <c r="J56" s="182"/>
      <c r="K56" s="1"/>
      <c r="L56" s="1"/>
    </row>
    <row r="57" spans="1:12" s="2" customFormat="1" ht="17.399999999999999" hidden="1" x14ac:dyDescent="0.3">
      <c r="B57" s="1"/>
      <c r="C57" s="181"/>
      <c r="D57" s="64"/>
      <c r="E57" s="64"/>
      <c r="F57" s="62"/>
      <c r="G57" s="62"/>
      <c r="H57" s="62"/>
      <c r="I57" s="62"/>
      <c r="J57" s="182"/>
      <c r="K57" s="1"/>
      <c r="L57" s="1"/>
    </row>
    <row r="58" spans="1:12" s="2" customFormat="1" ht="17.399999999999999" hidden="1" x14ac:dyDescent="0.3">
      <c r="B58" s="1"/>
      <c r="C58" s="181"/>
      <c r="D58" s="64"/>
      <c r="E58" s="64"/>
      <c r="F58" s="62"/>
      <c r="G58" s="62"/>
      <c r="H58" s="62"/>
      <c r="I58" s="62"/>
      <c r="J58" s="182"/>
      <c r="K58" s="1"/>
      <c r="L58" s="1"/>
    </row>
    <row r="59" spans="1:12" s="2" customFormat="1" ht="17.399999999999999" hidden="1" x14ac:dyDescent="0.3">
      <c r="C59" s="181"/>
      <c r="D59" s="64"/>
      <c r="E59" s="64"/>
      <c r="F59" s="62"/>
      <c r="G59" s="62"/>
      <c r="H59" s="62"/>
      <c r="I59" s="62"/>
      <c r="J59" s="182"/>
    </row>
    <row r="60" spans="1:12" s="2" customFormat="1" ht="17.399999999999999" hidden="1" x14ac:dyDescent="0.3">
      <c r="C60" s="181"/>
      <c r="D60" s="64"/>
      <c r="E60" s="64"/>
      <c r="F60" s="62"/>
      <c r="G60" s="62"/>
      <c r="H60" s="62"/>
      <c r="I60" s="62"/>
      <c r="J60" s="182"/>
    </row>
    <row r="61" spans="1:12" s="2" customFormat="1" ht="17.399999999999999" hidden="1" x14ac:dyDescent="0.3">
      <c r="C61" s="181"/>
      <c r="D61" s="64"/>
      <c r="E61" s="64"/>
      <c r="F61" s="62"/>
      <c r="G61" s="62"/>
      <c r="H61" s="62"/>
      <c r="I61" s="62"/>
      <c r="J61" s="182"/>
    </row>
    <row r="62" spans="1:12" s="2" customFormat="1" ht="17.399999999999999" hidden="1" x14ac:dyDescent="0.3">
      <c r="C62" s="181"/>
      <c r="D62" s="64"/>
      <c r="E62" s="64"/>
      <c r="F62" s="62"/>
      <c r="G62" s="62"/>
      <c r="H62" s="62"/>
      <c r="I62" s="62"/>
      <c r="J62" s="182"/>
    </row>
    <row r="63" spans="1:12" s="2" customFormat="1" ht="17.399999999999999" hidden="1" x14ac:dyDescent="0.3">
      <c r="C63" s="181"/>
      <c r="D63" s="64"/>
      <c r="E63" s="64"/>
      <c r="F63" s="62"/>
      <c r="G63" s="62"/>
      <c r="H63" s="62"/>
      <c r="I63" s="62"/>
      <c r="J63" s="182"/>
    </row>
    <row r="64" spans="1:12" s="2" customFormat="1" ht="17.399999999999999" hidden="1" x14ac:dyDescent="0.3">
      <c r="C64" s="181"/>
      <c r="D64" s="64"/>
      <c r="E64" s="64"/>
      <c r="F64" s="62"/>
      <c r="G64" s="62"/>
      <c r="H64" s="62"/>
      <c r="I64" s="62"/>
      <c r="J64" s="182"/>
    </row>
    <row r="65" spans="3:10" s="2" customFormat="1" ht="17.399999999999999" hidden="1" x14ac:dyDescent="0.3">
      <c r="C65" s="181"/>
      <c r="D65" s="64"/>
      <c r="E65" s="64"/>
      <c r="F65" s="62"/>
      <c r="G65" s="62"/>
      <c r="H65" s="62"/>
      <c r="I65" s="62"/>
      <c r="J65" s="182"/>
    </row>
    <row r="66" spans="3:10" s="2" customFormat="1" ht="17.399999999999999" hidden="1" x14ac:dyDescent="0.3">
      <c r="C66" s="181"/>
      <c r="D66" s="64"/>
      <c r="E66" s="64"/>
      <c r="F66" s="62"/>
      <c r="G66" s="62"/>
      <c r="H66" s="62"/>
      <c r="I66" s="62"/>
      <c r="J66" s="182"/>
    </row>
    <row r="67" spans="3:10" s="2" customFormat="1" ht="17.399999999999999" hidden="1" x14ac:dyDescent="0.3">
      <c r="C67" s="181"/>
      <c r="D67" s="64"/>
      <c r="E67" s="64"/>
      <c r="F67" s="62"/>
      <c r="G67" s="62"/>
      <c r="H67" s="62"/>
      <c r="I67" s="62"/>
      <c r="J67" s="182"/>
    </row>
    <row r="68" spans="3:10" s="2" customFormat="1" ht="17.399999999999999" hidden="1" x14ac:dyDescent="0.3">
      <c r="C68" s="181"/>
      <c r="D68" s="64"/>
      <c r="E68" s="64"/>
      <c r="F68" s="62"/>
      <c r="G68" s="62"/>
      <c r="H68" s="62"/>
      <c r="I68" s="62"/>
      <c r="J68" s="182"/>
    </row>
    <row r="69" spans="3:10" s="2" customFormat="1" ht="17.399999999999999" hidden="1" x14ac:dyDescent="0.3">
      <c r="C69" s="181"/>
      <c r="D69" s="64"/>
      <c r="E69" s="64"/>
      <c r="F69" s="62"/>
      <c r="G69" s="62"/>
      <c r="H69" s="62"/>
      <c r="I69" s="62"/>
      <c r="J69" s="182"/>
    </row>
    <row r="70" spans="3:10" s="2" customFormat="1" ht="17.399999999999999" hidden="1" x14ac:dyDescent="0.3">
      <c r="C70" s="181"/>
      <c r="D70" s="64"/>
      <c r="E70" s="64"/>
      <c r="F70" s="62"/>
      <c r="G70" s="62"/>
      <c r="H70" s="62"/>
      <c r="I70" s="62"/>
      <c r="J70" s="182"/>
    </row>
    <row r="71" spans="3:10" s="2" customFormat="1" ht="17.399999999999999" hidden="1" x14ac:dyDescent="0.3">
      <c r="C71" s="181"/>
      <c r="D71" s="64"/>
      <c r="E71" s="64"/>
      <c r="F71" s="62"/>
      <c r="G71" s="62"/>
      <c r="H71" s="62"/>
      <c r="I71" s="62"/>
      <c r="J71" s="182"/>
    </row>
    <row r="72" spans="3:10" s="2" customFormat="1" ht="17.399999999999999" hidden="1" x14ac:dyDescent="0.3">
      <c r="C72" s="181"/>
      <c r="D72" s="64"/>
      <c r="E72" s="64"/>
      <c r="F72" s="62"/>
      <c r="G72" s="62"/>
      <c r="H72" s="62"/>
      <c r="I72" s="62"/>
      <c r="J72" s="182"/>
    </row>
    <row r="73" spans="3:10" s="2" customFormat="1" ht="17.399999999999999" hidden="1" x14ac:dyDescent="0.3">
      <c r="C73" s="181"/>
      <c r="D73" s="64"/>
      <c r="E73" s="64"/>
      <c r="F73" s="62"/>
      <c r="G73" s="62"/>
      <c r="H73" s="62"/>
      <c r="I73" s="62"/>
      <c r="J73" s="182"/>
    </row>
    <row r="74" spans="3:10" s="2" customFormat="1" ht="17.399999999999999" hidden="1" x14ac:dyDescent="0.3">
      <c r="C74" s="181"/>
      <c r="D74" s="64"/>
      <c r="E74" s="64"/>
      <c r="F74" s="62"/>
      <c r="G74" s="62"/>
      <c r="H74" s="62"/>
      <c r="I74" s="62"/>
      <c r="J74" s="182"/>
    </row>
    <row r="75" spans="3:10" s="2" customFormat="1" ht="17.399999999999999" hidden="1" x14ac:dyDescent="0.3">
      <c r="C75" s="181"/>
      <c r="D75" s="64"/>
      <c r="E75" s="64"/>
      <c r="F75" s="62"/>
      <c r="G75" s="62"/>
      <c r="H75" s="62"/>
      <c r="I75" s="62"/>
      <c r="J75" s="182"/>
    </row>
    <row r="76" spans="3:10" s="2" customFormat="1" ht="17.399999999999999" hidden="1" x14ac:dyDescent="0.3">
      <c r="C76" s="181"/>
      <c r="D76" s="64"/>
      <c r="E76" s="64"/>
      <c r="F76" s="62"/>
      <c r="G76" s="62"/>
      <c r="H76" s="62"/>
      <c r="I76" s="62"/>
      <c r="J76" s="182"/>
    </row>
    <row r="77" spans="3:10" s="2" customFormat="1" ht="17.399999999999999" hidden="1" x14ac:dyDescent="0.3">
      <c r="C77" s="181"/>
      <c r="D77" s="64"/>
      <c r="E77" s="64"/>
      <c r="F77" s="62"/>
      <c r="G77" s="62"/>
      <c r="H77" s="62"/>
      <c r="I77" s="62"/>
      <c r="J77" s="182"/>
    </row>
    <row r="78" spans="3:10" s="2" customFormat="1" ht="17.399999999999999" hidden="1" x14ac:dyDescent="0.3">
      <c r="C78" s="181"/>
      <c r="D78" s="64"/>
      <c r="E78" s="64"/>
      <c r="F78" s="62"/>
      <c r="G78" s="62"/>
      <c r="H78" s="62"/>
      <c r="I78" s="62"/>
      <c r="J78" s="182"/>
    </row>
    <row r="79" spans="3:10" s="2" customFormat="1" ht="17.399999999999999" hidden="1" x14ac:dyDescent="0.3">
      <c r="C79" s="181"/>
      <c r="D79" s="64"/>
      <c r="E79" s="64"/>
      <c r="F79" s="62"/>
      <c r="G79" s="62"/>
      <c r="H79" s="62"/>
      <c r="I79" s="62"/>
      <c r="J79" s="182"/>
    </row>
    <row r="80" spans="3:10" s="2" customFormat="1" ht="17.399999999999999" hidden="1" x14ac:dyDescent="0.3">
      <c r="C80" s="181"/>
      <c r="D80" s="64"/>
      <c r="E80" s="64"/>
      <c r="F80" s="62"/>
      <c r="G80" s="62"/>
      <c r="H80" s="62"/>
      <c r="I80" s="62"/>
      <c r="J80" s="182"/>
    </row>
    <row r="81" spans="3:10" s="2" customFormat="1" ht="17.399999999999999" hidden="1" x14ac:dyDescent="0.3">
      <c r="C81" s="181"/>
      <c r="D81" s="64"/>
      <c r="E81" s="64"/>
      <c r="F81" s="62"/>
      <c r="G81" s="62"/>
      <c r="H81" s="62"/>
      <c r="I81" s="62"/>
      <c r="J81" s="182"/>
    </row>
    <row r="82" spans="3:10" s="2" customFormat="1" ht="17.399999999999999" hidden="1" x14ac:dyDescent="0.3">
      <c r="C82" s="181"/>
      <c r="D82" s="64"/>
      <c r="E82" s="64"/>
      <c r="F82" s="62"/>
      <c r="G82" s="62"/>
      <c r="H82" s="62"/>
      <c r="I82" s="62"/>
      <c r="J82" s="182"/>
    </row>
    <row r="83" spans="3:10" s="2" customFormat="1" ht="17.399999999999999" hidden="1" x14ac:dyDescent="0.3">
      <c r="C83" s="181"/>
      <c r="D83" s="64"/>
      <c r="E83" s="64"/>
      <c r="F83" s="62"/>
      <c r="G83" s="62"/>
      <c r="H83" s="62"/>
      <c r="I83" s="62"/>
      <c r="J83" s="182"/>
    </row>
    <row r="84" spans="3:10" s="2" customFormat="1" ht="17.399999999999999" hidden="1" x14ac:dyDescent="0.3">
      <c r="C84" s="181"/>
      <c r="D84" s="64"/>
      <c r="E84" s="64"/>
      <c r="F84" s="62"/>
      <c r="G84" s="62"/>
      <c r="H84" s="62"/>
      <c r="I84" s="62"/>
      <c r="J84" s="182"/>
    </row>
    <row r="85" spans="3:10" s="2" customFormat="1" ht="17.399999999999999" hidden="1" x14ac:dyDescent="0.3">
      <c r="C85" s="181"/>
      <c r="D85" s="64"/>
      <c r="E85" s="64"/>
      <c r="F85" s="62"/>
      <c r="G85" s="62"/>
      <c r="H85" s="62"/>
      <c r="I85" s="62"/>
      <c r="J85" s="182"/>
    </row>
    <row r="86" spans="3:10" s="2" customFormat="1" ht="17.399999999999999" hidden="1" x14ac:dyDescent="0.3">
      <c r="C86" s="181"/>
      <c r="D86" s="64"/>
      <c r="E86" s="64"/>
      <c r="F86" s="62"/>
      <c r="G86" s="62"/>
      <c r="H86" s="62"/>
      <c r="I86" s="62"/>
      <c r="J86" s="182"/>
    </row>
    <row r="87" spans="3:10" s="2" customFormat="1" ht="17.399999999999999" hidden="1" x14ac:dyDescent="0.3">
      <c r="C87" s="181"/>
      <c r="D87" s="64"/>
      <c r="E87" s="64"/>
      <c r="F87" s="62"/>
      <c r="G87" s="62"/>
      <c r="H87" s="62"/>
      <c r="I87" s="62"/>
      <c r="J87" s="182"/>
    </row>
    <row r="88" spans="3:10" s="2" customFormat="1" ht="17.399999999999999" hidden="1" x14ac:dyDescent="0.3">
      <c r="C88" s="181"/>
      <c r="D88" s="64"/>
      <c r="E88" s="64"/>
      <c r="F88" s="62"/>
      <c r="G88" s="62"/>
      <c r="H88" s="62"/>
      <c r="I88" s="62"/>
      <c r="J88" s="182"/>
    </row>
    <row r="89" spans="3:10" s="2" customFormat="1" ht="17.399999999999999" hidden="1" x14ac:dyDescent="0.3">
      <c r="C89" s="181"/>
      <c r="D89" s="64"/>
      <c r="E89" s="64"/>
      <c r="F89" s="62"/>
      <c r="G89" s="62"/>
      <c r="H89" s="62"/>
      <c r="I89" s="62"/>
      <c r="J89" s="182"/>
    </row>
    <row r="90" spans="3:10" s="2" customFormat="1" ht="17.399999999999999" hidden="1" x14ac:dyDescent="0.3">
      <c r="C90" s="181"/>
      <c r="D90" s="64"/>
      <c r="E90" s="64"/>
      <c r="F90" s="62"/>
      <c r="G90" s="62"/>
      <c r="H90" s="62"/>
      <c r="I90" s="62"/>
      <c r="J90" s="182"/>
    </row>
    <row r="91" spans="3:10" s="2" customFormat="1" ht="17.399999999999999" hidden="1" x14ac:dyDescent="0.3">
      <c r="C91" s="181"/>
      <c r="D91" s="64"/>
      <c r="E91" s="64"/>
      <c r="F91" s="62"/>
      <c r="G91" s="62"/>
      <c r="H91" s="62"/>
      <c r="I91" s="62"/>
      <c r="J91" s="182"/>
    </row>
    <row r="92" spans="3:10" s="2" customFormat="1" ht="17.399999999999999" hidden="1" x14ac:dyDescent="0.3">
      <c r="C92" s="181"/>
      <c r="D92" s="64"/>
      <c r="E92" s="64"/>
      <c r="F92" s="62"/>
      <c r="G92" s="62"/>
      <c r="H92" s="62"/>
      <c r="I92" s="62"/>
      <c r="J92" s="182"/>
    </row>
    <row r="93" spans="3:10" s="2" customFormat="1" ht="17.399999999999999" hidden="1" x14ac:dyDescent="0.3">
      <c r="C93" s="181"/>
      <c r="D93" s="64"/>
      <c r="E93" s="64"/>
      <c r="F93" s="62"/>
      <c r="G93" s="62"/>
      <c r="H93" s="62"/>
      <c r="I93" s="62"/>
      <c r="J93" s="182"/>
    </row>
    <row r="94" spans="3:10" s="2" customFormat="1" ht="17.399999999999999" hidden="1" x14ac:dyDescent="0.3">
      <c r="C94" s="181"/>
      <c r="D94" s="64"/>
      <c r="E94" s="64"/>
      <c r="F94" s="62"/>
      <c r="G94" s="62"/>
      <c r="H94" s="62"/>
      <c r="I94" s="62"/>
      <c r="J94" s="182"/>
    </row>
    <row r="95" spans="3:10" s="2" customFormat="1" ht="17.399999999999999" hidden="1" x14ac:dyDescent="0.3">
      <c r="C95" s="181"/>
      <c r="D95" s="64"/>
      <c r="E95" s="64"/>
      <c r="F95" s="62"/>
      <c r="G95" s="62"/>
      <c r="H95" s="62"/>
      <c r="I95" s="62"/>
      <c r="J95" s="182"/>
    </row>
    <row r="96" spans="3:10" s="2" customFormat="1" ht="17.399999999999999" hidden="1" x14ac:dyDescent="0.3">
      <c r="C96" s="181"/>
      <c r="D96" s="64"/>
      <c r="E96" s="64"/>
      <c r="F96" s="62"/>
      <c r="G96" s="62"/>
      <c r="H96" s="62"/>
      <c r="I96" s="62"/>
      <c r="J96" s="182"/>
    </row>
    <row r="97" spans="3:10" s="2" customFormat="1" ht="17.399999999999999" hidden="1" x14ac:dyDescent="0.3">
      <c r="C97" s="181"/>
      <c r="D97" s="64"/>
      <c r="E97" s="64"/>
      <c r="F97" s="62"/>
      <c r="G97" s="62"/>
      <c r="H97" s="62"/>
      <c r="I97" s="62"/>
      <c r="J97" s="182"/>
    </row>
    <row r="98" spans="3:10" s="2" customFormat="1" ht="17.399999999999999" hidden="1" x14ac:dyDescent="0.3">
      <c r="C98" s="181"/>
      <c r="D98" s="64"/>
      <c r="E98" s="64"/>
      <c r="F98" s="62"/>
      <c r="G98" s="62"/>
      <c r="H98" s="62"/>
      <c r="I98" s="62"/>
      <c r="J98" s="182"/>
    </row>
    <row r="99" spans="3:10" s="2" customFormat="1" ht="17.399999999999999" hidden="1" x14ac:dyDescent="0.3">
      <c r="C99" s="181"/>
      <c r="D99" s="64"/>
      <c r="E99" s="64"/>
      <c r="F99" s="62"/>
      <c r="G99" s="62"/>
      <c r="H99" s="62"/>
      <c r="I99" s="62"/>
      <c r="J99" s="182"/>
    </row>
    <row r="100" spans="3:10" s="2" customFormat="1" ht="17.399999999999999" hidden="1" x14ac:dyDescent="0.3">
      <c r="C100" s="181"/>
      <c r="D100" s="64"/>
      <c r="E100" s="64"/>
      <c r="F100" s="62"/>
      <c r="G100" s="62"/>
      <c r="H100" s="62"/>
      <c r="I100" s="62"/>
      <c r="J100" s="182"/>
    </row>
    <row r="101" spans="3:10" s="2" customFormat="1" ht="17.399999999999999" hidden="1" x14ac:dyDescent="0.3">
      <c r="C101" s="181"/>
      <c r="D101" s="64"/>
      <c r="E101" s="64"/>
      <c r="F101" s="62"/>
      <c r="G101" s="62"/>
      <c r="H101" s="62"/>
      <c r="I101" s="62"/>
      <c r="J101" s="182"/>
    </row>
    <row r="102" spans="3:10" s="2" customFormat="1" ht="17.399999999999999" hidden="1" x14ac:dyDescent="0.3">
      <c r="C102" s="181"/>
      <c r="D102" s="64"/>
      <c r="E102" s="64"/>
      <c r="F102" s="62"/>
      <c r="G102" s="62"/>
      <c r="H102" s="62"/>
      <c r="I102" s="62"/>
      <c r="J102" s="182"/>
    </row>
    <row r="103" spans="3:10" s="2" customFormat="1" ht="17.399999999999999" hidden="1" x14ac:dyDescent="0.3">
      <c r="C103" s="181"/>
      <c r="D103" s="64"/>
      <c r="E103" s="64"/>
      <c r="F103" s="62"/>
      <c r="G103" s="62"/>
      <c r="H103" s="62"/>
      <c r="I103" s="62"/>
      <c r="J103" s="182"/>
    </row>
    <row r="104" spans="3:10" s="2" customFormat="1" ht="17.399999999999999" hidden="1" x14ac:dyDescent="0.3">
      <c r="C104" s="181"/>
      <c r="D104" s="64"/>
      <c r="E104" s="64"/>
      <c r="F104" s="62"/>
      <c r="G104" s="62"/>
      <c r="H104" s="62"/>
      <c r="I104" s="62"/>
      <c r="J104" s="182"/>
    </row>
    <row r="105" spans="3:10" s="2" customFormat="1" ht="17.399999999999999" hidden="1" x14ac:dyDescent="0.3">
      <c r="C105" s="181"/>
      <c r="D105" s="64"/>
      <c r="E105" s="64"/>
      <c r="F105" s="62"/>
      <c r="G105" s="62"/>
      <c r="H105" s="62"/>
      <c r="I105" s="62"/>
      <c r="J105" s="182"/>
    </row>
    <row r="106" spans="3:10" s="2" customFormat="1" ht="17.399999999999999" hidden="1" x14ac:dyDescent="0.3">
      <c r="C106" s="181"/>
      <c r="D106" s="64"/>
      <c r="E106" s="64"/>
      <c r="F106" s="62"/>
      <c r="G106" s="62"/>
      <c r="H106" s="62"/>
      <c r="I106" s="62"/>
      <c r="J106" s="182"/>
    </row>
    <row r="107" spans="3:10" s="2" customFormat="1" ht="17.399999999999999" hidden="1" x14ac:dyDescent="0.3">
      <c r="C107" s="181"/>
      <c r="D107" s="64"/>
      <c r="E107" s="64"/>
      <c r="F107" s="62"/>
      <c r="G107" s="62"/>
      <c r="H107" s="62"/>
      <c r="I107" s="62"/>
      <c r="J107" s="182"/>
    </row>
    <row r="108" spans="3:10" s="2" customFormat="1" ht="17.399999999999999" hidden="1" x14ac:dyDescent="0.3">
      <c r="C108" s="181"/>
      <c r="D108" s="64"/>
      <c r="E108" s="64"/>
      <c r="F108" s="62"/>
      <c r="G108" s="62"/>
      <c r="H108" s="62"/>
      <c r="I108" s="62"/>
      <c r="J108" s="182"/>
    </row>
    <row r="109" spans="3:10" s="2" customFormat="1" ht="17.399999999999999" hidden="1" x14ac:dyDescent="0.3">
      <c r="C109" s="181"/>
      <c r="D109" s="64"/>
      <c r="E109" s="64"/>
      <c r="F109" s="62"/>
      <c r="G109" s="62"/>
      <c r="H109" s="62"/>
      <c r="I109" s="62"/>
      <c r="J109" s="182"/>
    </row>
    <row r="110" spans="3:10" s="2" customFormat="1" ht="17.399999999999999" hidden="1" x14ac:dyDescent="0.3">
      <c r="C110" s="181"/>
      <c r="D110" s="64"/>
      <c r="E110" s="64"/>
      <c r="F110" s="62"/>
      <c r="G110" s="62"/>
      <c r="H110" s="62"/>
      <c r="I110" s="62"/>
      <c r="J110" s="182"/>
    </row>
    <row r="111" spans="3:10" s="2" customFormat="1" ht="17.399999999999999" hidden="1" x14ac:dyDescent="0.3">
      <c r="C111" s="181"/>
      <c r="D111" s="64"/>
      <c r="E111" s="64"/>
      <c r="F111" s="62"/>
      <c r="G111" s="62"/>
      <c r="H111" s="62"/>
      <c r="I111" s="62"/>
      <c r="J111" s="182"/>
    </row>
    <row r="112" spans="3:10" s="2" customFormat="1" ht="17.399999999999999" hidden="1" x14ac:dyDescent="0.3">
      <c r="C112" s="181"/>
      <c r="D112" s="64"/>
      <c r="E112" s="64"/>
      <c r="F112" s="62"/>
      <c r="G112" s="62"/>
      <c r="H112" s="62"/>
      <c r="I112" s="62"/>
      <c r="J112" s="182"/>
    </row>
    <row r="113" spans="3:10" s="2" customFormat="1" ht="17.399999999999999" hidden="1" x14ac:dyDescent="0.3">
      <c r="C113" s="181"/>
      <c r="D113" s="64"/>
      <c r="E113" s="64"/>
      <c r="F113" s="62"/>
      <c r="G113" s="62"/>
      <c r="H113" s="62"/>
      <c r="I113" s="62"/>
      <c r="J113" s="182"/>
    </row>
    <row r="114" spans="3:10" s="2" customFormat="1" ht="17.399999999999999" hidden="1" x14ac:dyDescent="0.3">
      <c r="C114" s="181"/>
      <c r="D114" s="64"/>
      <c r="E114" s="64"/>
      <c r="F114" s="62"/>
      <c r="G114" s="62"/>
      <c r="H114" s="62"/>
      <c r="I114" s="62"/>
      <c r="J114" s="182"/>
    </row>
    <row r="115" spans="3:10" s="2" customFormat="1" ht="17.399999999999999" hidden="1" x14ac:dyDescent="0.3">
      <c r="C115" s="181"/>
      <c r="D115" s="64"/>
      <c r="E115" s="64"/>
      <c r="F115" s="62"/>
      <c r="G115" s="62"/>
      <c r="H115" s="62"/>
      <c r="I115" s="62"/>
      <c r="J115" s="182"/>
    </row>
    <row r="116" spans="3:10" s="2" customFormat="1" ht="17.399999999999999" hidden="1" x14ac:dyDescent="0.3">
      <c r="C116" s="181"/>
      <c r="D116" s="64"/>
      <c r="E116" s="64"/>
      <c r="F116" s="62"/>
      <c r="G116" s="62"/>
      <c r="H116" s="62"/>
      <c r="I116" s="62"/>
      <c r="J116" s="182"/>
    </row>
    <row r="117" spans="3:10" s="2" customFormat="1" ht="17.399999999999999" hidden="1" x14ac:dyDescent="0.3">
      <c r="C117" s="181"/>
      <c r="D117" s="64"/>
      <c r="E117" s="64"/>
      <c r="F117" s="62"/>
      <c r="G117" s="62"/>
      <c r="H117" s="62"/>
      <c r="I117" s="62"/>
      <c r="J117" s="182"/>
    </row>
    <row r="118" spans="3:10" s="2" customFormat="1" ht="17.399999999999999" hidden="1" x14ac:dyDescent="0.3">
      <c r="C118" s="181"/>
      <c r="D118" s="64"/>
      <c r="E118" s="64"/>
      <c r="F118" s="62"/>
      <c r="G118" s="62"/>
      <c r="H118" s="62"/>
      <c r="I118" s="62"/>
      <c r="J118" s="182"/>
    </row>
    <row r="119" spans="3:10" s="2" customFormat="1" ht="17.399999999999999" hidden="1" x14ac:dyDescent="0.3">
      <c r="C119" s="181"/>
      <c r="D119" s="64"/>
      <c r="E119" s="64"/>
      <c r="F119" s="62"/>
      <c r="G119" s="62"/>
      <c r="H119" s="62"/>
      <c r="I119" s="62"/>
      <c r="J119" s="182"/>
    </row>
    <row r="120" spans="3:10" s="2" customFormat="1" ht="17.399999999999999" hidden="1" x14ac:dyDescent="0.3">
      <c r="C120" s="181"/>
      <c r="D120" s="64"/>
      <c r="E120" s="64"/>
      <c r="F120" s="62"/>
      <c r="G120" s="62"/>
      <c r="H120" s="62"/>
      <c r="I120" s="62"/>
      <c r="J120" s="182"/>
    </row>
    <row r="121" spans="3:10" s="2" customFormat="1" ht="17.399999999999999" hidden="1" x14ac:dyDescent="0.3">
      <c r="C121" s="181"/>
      <c r="D121" s="64"/>
      <c r="E121" s="64"/>
      <c r="F121" s="62"/>
      <c r="G121" s="62"/>
      <c r="H121" s="62"/>
      <c r="I121" s="62"/>
      <c r="J121" s="182"/>
    </row>
    <row r="122" spans="3:10" s="2" customFormat="1" ht="17.399999999999999" hidden="1" x14ac:dyDescent="0.3">
      <c r="C122" s="181"/>
      <c r="D122" s="64"/>
      <c r="E122" s="64"/>
      <c r="F122" s="62"/>
      <c r="G122" s="62"/>
      <c r="H122" s="62"/>
      <c r="I122" s="62"/>
      <c r="J122" s="182"/>
    </row>
    <row r="123" spans="3:10" s="2" customFormat="1" ht="17.399999999999999" hidden="1" x14ac:dyDescent="0.3">
      <c r="C123" s="181"/>
      <c r="D123" s="64"/>
      <c r="E123" s="64"/>
      <c r="F123" s="62"/>
      <c r="G123" s="62"/>
      <c r="H123" s="62"/>
      <c r="I123" s="62"/>
      <c r="J123" s="182"/>
    </row>
    <row r="124" spans="3:10" s="2" customFormat="1" ht="17.399999999999999" hidden="1" x14ac:dyDescent="0.3">
      <c r="C124" s="181"/>
      <c r="D124" s="64"/>
      <c r="E124" s="64"/>
      <c r="F124" s="62"/>
      <c r="G124" s="62"/>
      <c r="H124" s="62"/>
      <c r="I124" s="62"/>
      <c r="J124" s="182"/>
    </row>
    <row r="125" spans="3:10" s="2" customFormat="1" ht="17.399999999999999" hidden="1" x14ac:dyDescent="0.3">
      <c r="C125" s="181"/>
      <c r="D125" s="64"/>
      <c r="E125" s="64"/>
      <c r="F125" s="62"/>
      <c r="G125" s="62"/>
      <c r="H125" s="62"/>
      <c r="I125" s="62"/>
      <c r="J125" s="182"/>
    </row>
    <row r="126" spans="3:10" s="2" customFormat="1" ht="17.399999999999999" hidden="1" x14ac:dyDescent="0.3">
      <c r="C126" s="181"/>
      <c r="D126" s="64"/>
      <c r="E126" s="64"/>
      <c r="F126" s="62"/>
      <c r="G126" s="62"/>
      <c r="H126" s="62"/>
      <c r="I126" s="62"/>
      <c r="J126" s="182"/>
    </row>
    <row r="127" spans="3:10" s="2" customFormat="1" ht="17.399999999999999" hidden="1" x14ac:dyDescent="0.3">
      <c r="C127" s="181"/>
      <c r="D127" s="64"/>
      <c r="E127" s="64"/>
      <c r="F127" s="62"/>
      <c r="G127" s="62"/>
      <c r="H127" s="62"/>
      <c r="I127" s="62"/>
      <c r="J127" s="182"/>
    </row>
    <row r="128" spans="3:10" s="2" customFormat="1" ht="17.399999999999999" hidden="1" x14ac:dyDescent="0.3">
      <c r="C128" s="181"/>
      <c r="D128" s="64"/>
      <c r="E128" s="64"/>
      <c r="F128" s="62"/>
      <c r="G128" s="62"/>
      <c r="H128" s="62"/>
      <c r="I128" s="62"/>
      <c r="J128" s="182"/>
    </row>
    <row r="129" spans="3:10" s="2" customFormat="1" ht="17.399999999999999" hidden="1" x14ac:dyDescent="0.3">
      <c r="C129" s="181"/>
      <c r="D129" s="64"/>
      <c r="E129" s="64"/>
      <c r="F129" s="62"/>
      <c r="G129" s="62"/>
      <c r="H129" s="62"/>
      <c r="I129" s="62"/>
      <c r="J129" s="182"/>
    </row>
    <row r="130" spans="3:10" s="2" customFormat="1" ht="17.399999999999999" hidden="1" x14ac:dyDescent="0.3">
      <c r="C130" s="181"/>
      <c r="D130" s="64"/>
      <c r="E130" s="64"/>
      <c r="F130" s="62"/>
      <c r="G130" s="62"/>
      <c r="H130" s="62"/>
      <c r="I130" s="62"/>
      <c r="J130" s="182"/>
    </row>
    <row r="131" spans="3:10" s="2" customFormat="1" ht="17.399999999999999" hidden="1" x14ac:dyDescent="0.3">
      <c r="C131" s="181"/>
      <c r="D131" s="64"/>
      <c r="E131" s="64"/>
      <c r="F131" s="62"/>
      <c r="G131" s="62"/>
      <c r="H131" s="62"/>
      <c r="I131" s="62"/>
      <c r="J131" s="182"/>
    </row>
    <row r="132" spans="3:10" s="2" customFormat="1" ht="17.399999999999999" hidden="1" x14ac:dyDescent="0.3">
      <c r="C132" s="181"/>
      <c r="D132" s="64"/>
      <c r="E132" s="64"/>
      <c r="F132" s="62"/>
      <c r="G132" s="62"/>
      <c r="H132" s="62"/>
      <c r="I132" s="62"/>
      <c r="J132" s="182"/>
    </row>
    <row r="133" spans="3:10" s="2" customFormat="1" ht="17.399999999999999" hidden="1" x14ac:dyDescent="0.3">
      <c r="C133" s="181"/>
      <c r="D133" s="64"/>
      <c r="E133" s="64"/>
      <c r="F133" s="62"/>
      <c r="G133" s="62"/>
      <c r="H133" s="62"/>
      <c r="I133" s="62"/>
      <c r="J133" s="182"/>
    </row>
    <row r="134" spans="3:10" s="2" customFormat="1" ht="17.399999999999999" hidden="1" x14ac:dyDescent="0.3">
      <c r="C134" s="181"/>
      <c r="D134" s="64"/>
      <c r="E134" s="64"/>
      <c r="F134" s="62"/>
      <c r="G134" s="62"/>
      <c r="H134" s="62"/>
      <c r="I134" s="62"/>
      <c r="J134" s="182"/>
    </row>
    <row r="135" spans="3:10" s="2" customFormat="1" ht="17.399999999999999" hidden="1" x14ac:dyDescent="0.3">
      <c r="C135" s="181"/>
      <c r="D135" s="64"/>
      <c r="E135" s="64"/>
      <c r="F135" s="62"/>
      <c r="G135" s="62"/>
      <c r="H135" s="62"/>
      <c r="I135" s="62"/>
      <c r="J135" s="182"/>
    </row>
    <row r="136" spans="3:10" s="2" customFormat="1" ht="17.399999999999999" hidden="1" x14ac:dyDescent="0.3">
      <c r="C136" s="181"/>
      <c r="D136" s="64"/>
      <c r="E136" s="64"/>
      <c r="F136" s="62"/>
      <c r="G136" s="62"/>
      <c r="H136" s="62"/>
      <c r="I136" s="62"/>
      <c r="J136" s="182"/>
    </row>
    <row r="137" spans="3:10" s="2" customFormat="1" ht="17.399999999999999" hidden="1" x14ac:dyDescent="0.3">
      <c r="C137" s="181"/>
      <c r="D137" s="64"/>
      <c r="E137" s="64"/>
      <c r="F137" s="62"/>
      <c r="G137" s="62"/>
      <c r="H137" s="62"/>
      <c r="I137" s="62"/>
      <c r="J137" s="182"/>
    </row>
    <row r="138" spans="3:10" s="2" customFormat="1" ht="17.399999999999999" hidden="1" x14ac:dyDescent="0.3">
      <c r="C138" s="181"/>
      <c r="D138" s="64"/>
      <c r="E138" s="64"/>
      <c r="F138" s="62"/>
      <c r="G138" s="62"/>
      <c r="H138" s="62"/>
      <c r="I138" s="62"/>
      <c r="J138" s="182"/>
    </row>
    <row r="139" spans="3:10" s="2" customFormat="1" ht="17.399999999999999" hidden="1" x14ac:dyDescent="0.3">
      <c r="C139" s="181"/>
      <c r="D139" s="64"/>
      <c r="E139" s="64"/>
      <c r="F139" s="62"/>
      <c r="G139" s="62"/>
      <c r="H139" s="62"/>
      <c r="I139" s="62"/>
      <c r="J139" s="182"/>
    </row>
    <row r="140" spans="3:10" s="2" customFormat="1" ht="17.399999999999999" hidden="1" x14ac:dyDescent="0.3">
      <c r="C140" s="181"/>
      <c r="D140" s="64"/>
      <c r="E140" s="64"/>
      <c r="F140" s="62"/>
      <c r="G140" s="62"/>
      <c r="H140" s="62"/>
      <c r="I140" s="62"/>
      <c r="J140" s="182"/>
    </row>
    <row r="141" spans="3:10" s="2" customFormat="1" ht="17.399999999999999" hidden="1" x14ac:dyDescent="0.3">
      <c r="C141" s="181"/>
      <c r="D141" s="64"/>
      <c r="E141" s="64"/>
      <c r="F141" s="62"/>
      <c r="G141" s="62"/>
      <c r="H141" s="62"/>
      <c r="I141" s="62"/>
      <c r="J141" s="182"/>
    </row>
    <row r="142" spans="3:10" s="2" customFormat="1" ht="17.399999999999999" hidden="1" x14ac:dyDescent="0.3">
      <c r="C142" s="181"/>
      <c r="D142" s="64"/>
      <c r="E142" s="64"/>
      <c r="F142" s="62"/>
      <c r="G142" s="62"/>
      <c r="H142" s="62"/>
      <c r="I142" s="62"/>
      <c r="J142" s="182"/>
    </row>
    <row r="143" spans="3:10" s="2" customFormat="1" ht="17.399999999999999" hidden="1" x14ac:dyDescent="0.3">
      <c r="C143" s="181"/>
      <c r="D143" s="64"/>
      <c r="E143" s="64"/>
      <c r="F143" s="62"/>
      <c r="G143" s="62"/>
      <c r="H143" s="62"/>
      <c r="I143" s="62"/>
      <c r="J143" s="182"/>
    </row>
    <row r="144" spans="3:10" s="2" customFormat="1" ht="17.399999999999999" hidden="1" x14ac:dyDescent="0.3">
      <c r="C144" s="181"/>
      <c r="D144" s="64"/>
      <c r="E144" s="64"/>
      <c r="F144" s="62"/>
      <c r="G144" s="62"/>
      <c r="H144" s="62"/>
      <c r="I144" s="62"/>
      <c r="J144" s="182"/>
    </row>
    <row r="145" spans="3:10" s="2" customFormat="1" ht="17.399999999999999" hidden="1" x14ac:dyDescent="0.3">
      <c r="C145" s="181"/>
      <c r="D145" s="64"/>
      <c r="E145" s="64"/>
      <c r="F145" s="62"/>
      <c r="G145" s="62"/>
      <c r="H145" s="62"/>
      <c r="I145" s="62"/>
      <c r="J145" s="182"/>
    </row>
    <row r="146" spans="3:10" s="2" customFormat="1" ht="17.399999999999999" hidden="1" x14ac:dyDescent="0.3">
      <c r="C146" s="181"/>
      <c r="D146" s="64"/>
      <c r="E146" s="64"/>
      <c r="F146" s="62"/>
      <c r="G146" s="62"/>
      <c r="H146" s="62"/>
      <c r="I146" s="62"/>
      <c r="J146" s="182"/>
    </row>
    <row r="147" spans="3:10" s="2" customFormat="1" ht="17.399999999999999" hidden="1" x14ac:dyDescent="0.3">
      <c r="C147" s="181"/>
      <c r="D147" s="64"/>
      <c r="E147" s="64"/>
      <c r="F147" s="62"/>
      <c r="G147" s="62"/>
      <c r="H147" s="62"/>
      <c r="I147" s="62"/>
      <c r="J147" s="182"/>
    </row>
    <row r="148" spans="3:10" s="2" customFormat="1" ht="17.399999999999999" hidden="1" x14ac:dyDescent="0.3">
      <c r="C148" s="181"/>
      <c r="D148" s="64"/>
      <c r="E148" s="64"/>
      <c r="F148" s="62"/>
      <c r="G148" s="62"/>
      <c r="H148" s="62"/>
      <c r="I148" s="62"/>
      <c r="J148" s="182"/>
    </row>
    <row r="149" spans="3:10" s="2" customFormat="1" ht="17.399999999999999" hidden="1" x14ac:dyDescent="0.3">
      <c r="C149" s="181"/>
      <c r="D149" s="64"/>
      <c r="E149" s="64"/>
      <c r="F149" s="62"/>
      <c r="G149" s="62"/>
      <c r="H149" s="62"/>
      <c r="I149" s="62"/>
      <c r="J149" s="182"/>
    </row>
    <row r="150" spans="3:10" s="2" customFormat="1" ht="17.399999999999999" hidden="1" x14ac:dyDescent="0.3">
      <c r="C150" s="181"/>
      <c r="D150" s="64"/>
      <c r="E150" s="64"/>
      <c r="F150" s="62"/>
      <c r="G150" s="62"/>
      <c r="H150" s="62"/>
      <c r="I150" s="62"/>
      <c r="J150" s="182"/>
    </row>
    <row r="151" spans="3:10" s="2" customFormat="1" ht="17.399999999999999" hidden="1" x14ac:dyDescent="0.3">
      <c r="C151" s="181"/>
      <c r="D151" s="64"/>
      <c r="E151" s="64"/>
      <c r="F151" s="62"/>
      <c r="G151" s="62"/>
      <c r="H151" s="62"/>
      <c r="I151" s="62"/>
      <c r="J151" s="182"/>
    </row>
    <row r="152" spans="3:10" s="2" customFormat="1" ht="17.399999999999999" hidden="1" x14ac:dyDescent="0.3">
      <c r="C152" s="181"/>
      <c r="D152" s="64"/>
      <c r="E152" s="64"/>
      <c r="F152" s="62"/>
      <c r="G152" s="62"/>
      <c r="H152" s="62"/>
      <c r="I152" s="62"/>
      <c r="J152" s="182"/>
    </row>
    <row r="153" spans="3:10" s="2" customFormat="1" ht="17.399999999999999" hidden="1" x14ac:dyDescent="0.3">
      <c r="C153" s="181"/>
      <c r="D153" s="64"/>
      <c r="E153" s="64"/>
      <c r="F153" s="62"/>
      <c r="G153" s="62"/>
      <c r="H153" s="62"/>
      <c r="I153" s="62"/>
      <c r="J153" s="182"/>
    </row>
    <row r="154" spans="3:10" s="2" customFormat="1" ht="17.399999999999999" hidden="1" x14ac:dyDescent="0.3">
      <c r="C154" s="181"/>
      <c r="D154" s="64"/>
      <c r="E154" s="64"/>
      <c r="F154" s="62"/>
      <c r="G154" s="62"/>
      <c r="H154" s="62"/>
      <c r="I154" s="62"/>
      <c r="J154" s="182"/>
    </row>
    <row r="155" spans="3:10" s="2" customFormat="1" ht="17.399999999999999" hidden="1" x14ac:dyDescent="0.3">
      <c r="C155" s="181"/>
      <c r="D155" s="64"/>
      <c r="E155" s="64"/>
      <c r="F155" s="62"/>
      <c r="G155" s="62"/>
      <c r="H155" s="62"/>
      <c r="I155" s="62"/>
      <c r="J155" s="182"/>
    </row>
    <row r="156" spans="3:10" s="2" customFormat="1" ht="17.399999999999999" hidden="1" x14ac:dyDescent="0.3">
      <c r="C156" s="181"/>
      <c r="D156" s="64"/>
      <c r="E156" s="64"/>
      <c r="F156" s="62"/>
      <c r="G156" s="62"/>
      <c r="H156" s="62"/>
      <c r="I156" s="62"/>
      <c r="J156" s="182"/>
    </row>
    <row r="157" spans="3:10" s="2" customFormat="1" ht="17.399999999999999" hidden="1" x14ac:dyDescent="0.3">
      <c r="C157" s="181"/>
      <c r="D157" s="64"/>
      <c r="E157" s="64"/>
      <c r="F157" s="62"/>
      <c r="G157" s="62"/>
      <c r="H157" s="62"/>
      <c r="I157" s="62"/>
      <c r="J157" s="182"/>
    </row>
    <row r="158" spans="3:10" s="2" customFormat="1" ht="17.399999999999999" hidden="1" x14ac:dyDescent="0.3">
      <c r="C158" s="181"/>
      <c r="D158" s="64"/>
      <c r="E158" s="64"/>
      <c r="F158" s="62"/>
      <c r="G158" s="62"/>
      <c r="H158" s="62"/>
      <c r="I158" s="62"/>
      <c r="J158" s="182"/>
    </row>
    <row r="159" spans="3:10" s="2" customFormat="1" ht="17.399999999999999" hidden="1" x14ac:dyDescent="0.3">
      <c r="C159" s="181"/>
      <c r="D159" s="64"/>
      <c r="E159" s="64"/>
      <c r="F159" s="62"/>
      <c r="G159" s="62"/>
      <c r="H159" s="62"/>
      <c r="I159" s="62"/>
      <c r="J159" s="182"/>
    </row>
    <row r="160" spans="3:10" s="2" customFormat="1" ht="17.399999999999999" hidden="1" x14ac:dyDescent="0.3">
      <c r="C160" s="181"/>
      <c r="D160" s="64"/>
      <c r="E160" s="64"/>
      <c r="F160" s="62"/>
      <c r="G160" s="62"/>
      <c r="H160" s="62"/>
      <c r="I160" s="62"/>
      <c r="J160" s="182"/>
    </row>
    <row r="161" spans="3:10" s="2" customFormat="1" ht="17.399999999999999" hidden="1" x14ac:dyDescent="0.3">
      <c r="C161" s="181"/>
      <c r="D161" s="64"/>
      <c r="E161" s="64"/>
      <c r="F161" s="62"/>
      <c r="G161" s="62"/>
      <c r="H161" s="62"/>
      <c r="I161" s="62"/>
      <c r="J161" s="182"/>
    </row>
    <row r="162" spans="3:10" s="2" customFormat="1" ht="17.399999999999999" hidden="1" x14ac:dyDescent="0.3">
      <c r="C162" s="181"/>
      <c r="D162" s="64"/>
      <c r="E162" s="64"/>
      <c r="F162" s="62"/>
      <c r="G162" s="62"/>
      <c r="H162" s="62"/>
      <c r="I162" s="62"/>
      <c r="J162" s="182"/>
    </row>
    <row r="163" spans="3:10" s="2" customFormat="1" ht="17.399999999999999" hidden="1" x14ac:dyDescent="0.3">
      <c r="C163" s="181"/>
      <c r="D163" s="64"/>
      <c r="E163" s="64"/>
      <c r="F163" s="62"/>
      <c r="G163" s="62"/>
      <c r="H163" s="62"/>
      <c r="I163" s="62"/>
      <c r="J163" s="182"/>
    </row>
    <row r="164" spans="3:10" s="2" customFormat="1" ht="17.399999999999999" hidden="1" x14ac:dyDescent="0.3">
      <c r="C164" s="183"/>
      <c r="D164" s="88"/>
      <c r="E164" s="88"/>
      <c r="F164" s="129"/>
      <c r="G164" s="129"/>
      <c r="H164" s="129"/>
      <c r="I164" s="129"/>
      <c r="J164" s="184"/>
    </row>
    <row r="165" spans="3:10" s="2" customFormat="1" ht="17.399999999999999" hidden="1" x14ac:dyDescent="0.3">
      <c r="C165" s="183"/>
      <c r="D165" s="88"/>
      <c r="E165" s="88"/>
      <c r="F165" s="129"/>
      <c r="G165" s="129"/>
      <c r="H165" s="129"/>
      <c r="I165" s="129"/>
      <c r="J165" s="184"/>
    </row>
    <row r="166" spans="3:10" s="2" customFormat="1" ht="17.399999999999999" hidden="1" x14ac:dyDescent="0.3">
      <c r="C166" s="183"/>
      <c r="D166" s="88"/>
      <c r="E166" s="88"/>
      <c r="F166" s="129"/>
      <c r="G166" s="129"/>
      <c r="H166" s="129"/>
      <c r="I166" s="129"/>
      <c r="J166" s="184"/>
    </row>
    <row r="167" spans="3:10" s="2" customFormat="1" ht="17.399999999999999" hidden="1" x14ac:dyDescent="0.3">
      <c r="C167" s="183"/>
      <c r="D167" s="88"/>
      <c r="E167" s="88"/>
      <c r="F167" s="129"/>
      <c r="G167" s="129"/>
      <c r="H167" s="129"/>
      <c r="I167" s="129"/>
      <c r="J167" s="184"/>
    </row>
    <row r="168" spans="3:10" s="2" customFormat="1" ht="17.399999999999999" hidden="1" x14ac:dyDescent="0.3">
      <c r="C168" s="183"/>
      <c r="D168" s="88"/>
      <c r="E168" s="88"/>
      <c r="F168" s="129"/>
      <c r="G168" s="129"/>
      <c r="H168" s="129"/>
      <c r="I168" s="129"/>
      <c r="J168" s="184"/>
    </row>
    <row r="169" spans="3:10" s="2" customFormat="1" ht="17.399999999999999" hidden="1" x14ac:dyDescent="0.3">
      <c r="C169" s="183"/>
      <c r="D169" s="88"/>
      <c r="E169" s="88"/>
      <c r="F169" s="129"/>
      <c r="G169" s="129"/>
      <c r="H169" s="129"/>
      <c r="I169" s="129"/>
      <c r="J169" s="184"/>
    </row>
    <row r="170" spans="3:10" s="2" customFormat="1" ht="17.399999999999999" hidden="1" x14ac:dyDescent="0.3">
      <c r="C170" s="183"/>
      <c r="D170" s="88"/>
      <c r="E170" s="88"/>
      <c r="F170" s="129"/>
      <c r="G170" s="129"/>
      <c r="H170" s="129"/>
      <c r="I170" s="129"/>
      <c r="J170" s="184"/>
    </row>
    <row r="171" spans="3:10" s="2" customFormat="1" ht="17.399999999999999" hidden="1" x14ac:dyDescent="0.3">
      <c r="C171" s="181"/>
      <c r="D171" s="64"/>
      <c r="E171" s="64"/>
      <c r="F171" s="62"/>
      <c r="G171" s="62"/>
      <c r="H171" s="62"/>
      <c r="I171" s="62"/>
      <c r="J171" s="182"/>
    </row>
    <row r="172" spans="3:10" s="2" customFormat="1" ht="17.399999999999999" hidden="1" x14ac:dyDescent="0.3">
      <c r="C172" s="181"/>
      <c r="D172" s="64"/>
      <c r="E172" s="64"/>
      <c r="F172" s="62"/>
      <c r="G172" s="62"/>
      <c r="H172" s="62"/>
      <c r="I172" s="62"/>
      <c r="J172" s="182"/>
    </row>
    <row r="173" spans="3:10" s="2" customFormat="1" ht="17.399999999999999" hidden="1" x14ac:dyDescent="0.3">
      <c r="C173" s="181"/>
      <c r="D173" s="64"/>
      <c r="E173" s="64"/>
      <c r="F173" s="62"/>
      <c r="G173" s="62"/>
      <c r="H173" s="62"/>
      <c r="I173" s="62"/>
      <c r="J173" s="182"/>
    </row>
    <row r="174" spans="3:10" s="2" customFormat="1" ht="17.399999999999999" hidden="1" x14ac:dyDescent="0.3">
      <c r="C174" s="181"/>
      <c r="D174" s="64"/>
      <c r="E174" s="64"/>
      <c r="F174" s="62"/>
      <c r="G174" s="62"/>
      <c r="H174" s="62"/>
      <c r="I174" s="62"/>
      <c r="J174" s="182"/>
    </row>
    <row r="175" spans="3:10" s="2" customFormat="1" ht="17.399999999999999" hidden="1" x14ac:dyDescent="0.3">
      <c r="C175" s="181"/>
      <c r="D175" s="64"/>
      <c r="E175" s="64"/>
      <c r="F175" s="62"/>
      <c r="G175" s="62"/>
      <c r="H175" s="62"/>
      <c r="I175" s="62"/>
      <c r="J175" s="182"/>
    </row>
    <row r="176" spans="3:10" s="2" customFormat="1" ht="17.399999999999999" hidden="1" x14ac:dyDescent="0.3">
      <c r="C176" s="181"/>
      <c r="D176" s="64"/>
      <c r="E176" s="64"/>
      <c r="F176" s="62"/>
      <c r="G176" s="62"/>
      <c r="H176" s="62"/>
      <c r="I176" s="62"/>
      <c r="J176" s="182"/>
    </row>
    <row r="177" spans="3:10" s="2" customFormat="1" ht="17.399999999999999" hidden="1" x14ac:dyDescent="0.3">
      <c r="C177" s="181"/>
      <c r="D177" s="64"/>
      <c r="E177" s="64"/>
      <c r="F177" s="62"/>
      <c r="G177" s="62"/>
      <c r="H177" s="62"/>
      <c r="I177" s="62"/>
      <c r="J177" s="182"/>
    </row>
    <row r="178" spans="3:10" s="2" customFormat="1" ht="17.399999999999999" hidden="1" x14ac:dyDescent="0.3">
      <c r="C178" s="181"/>
      <c r="D178" s="64"/>
      <c r="E178" s="64"/>
      <c r="F178" s="62"/>
      <c r="G178" s="62"/>
      <c r="H178" s="62"/>
      <c r="I178" s="62"/>
      <c r="J178" s="182"/>
    </row>
    <row r="179" spans="3:10" s="2" customFormat="1" ht="17.399999999999999" hidden="1" x14ac:dyDescent="0.3">
      <c r="C179" s="181"/>
      <c r="D179" s="64"/>
      <c r="E179" s="64"/>
      <c r="F179" s="62"/>
      <c r="G179" s="62"/>
      <c r="H179" s="62"/>
      <c r="I179" s="62"/>
      <c r="J179" s="182"/>
    </row>
    <row r="180" spans="3:10" s="2" customFormat="1" ht="17.399999999999999" hidden="1" x14ac:dyDescent="0.3">
      <c r="C180" s="181"/>
      <c r="D180" s="64"/>
      <c r="E180" s="64"/>
      <c r="F180" s="62"/>
      <c r="G180" s="62"/>
      <c r="H180" s="62"/>
      <c r="I180" s="62"/>
      <c r="J180" s="182"/>
    </row>
    <row r="181" spans="3:10" s="2" customFormat="1" ht="17.399999999999999" hidden="1" x14ac:dyDescent="0.3">
      <c r="C181" s="181"/>
      <c r="D181" s="64"/>
      <c r="E181" s="64"/>
      <c r="F181" s="62"/>
      <c r="G181" s="62"/>
      <c r="H181" s="62"/>
      <c r="I181" s="62"/>
      <c r="J181" s="182"/>
    </row>
    <row r="182" spans="3:10" s="2" customFormat="1" ht="17.399999999999999" hidden="1" x14ac:dyDescent="0.3">
      <c r="C182" s="181"/>
      <c r="D182" s="64"/>
      <c r="E182" s="64"/>
      <c r="F182" s="62"/>
      <c r="G182" s="62"/>
      <c r="H182" s="62"/>
      <c r="I182" s="62"/>
      <c r="J182" s="182"/>
    </row>
    <row r="183" spans="3:10" s="2" customFormat="1" ht="17.399999999999999" hidden="1" x14ac:dyDescent="0.3">
      <c r="C183" s="181"/>
      <c r="D183" s="64"/>
      <c r="E183" s="64"/>
      <c r="F183" s="62"/>
      <c r="G183" s="62"/>
      <c r="H183" s="62"/>
      <c r="I183" s="62"/>
      <c r="J183" s="182"/>
    </row>
    <row r="184" spans="3:10" s="2" customFormat="1" ht="17.399999999999999" hidden="1" x14ac:dyDescent="0.3">
      <c r="C184" s="181"/>
      <c r="D184" s="64"/>
      <c r="E184" s="64"/>
      <c r="F184" s="62"/>
      <c r="G184" s="62"/>
      <c r="H184" s="62"/>
      <c r="I184" s="62"/>
      <c r="J184" s="182"/>
    </row>
    <row r="185" spans="3:10" s="2" customFormat="1" ht="17.399999999999999" hidden="1" x14ac:dyDescent="0.3">
      <c r="C185" s="181"/>
      <c r="D185" s="64"/>
      <c r="E185" s="64"/>
      <c r="F185" s="62"/>
      <c r="G185" s="62"/>
      <c r="H185" s="62"/>
      <c r="I185" s="62"/>
      <c r="J185" s="182"/>
    </row>
    <row r="186" spans="3:10" s="2" customFormat="1" ht="17.399999999999999" hidden="1" x14ac:dyDescent="0.3">
      <c r="C186" s="181"/>
      <c r="D186" s="64"/>
      <c r="E186" s="64"/>
      <c r="F186" s="62"/>
      <c r="G186" s="62"/>
      <c r="H186" s="62"/>
      <c r="I186" s="62"/>
      <c r="J186" s="182"/>
    </row>
    <row r="187" spans="3:10" s="2" customFormat="1" ht="17.399999999999999" hidden="1" x14ac:dyDescent="0.3">
      <c r="C187" s="181"/>
      <c r="D187" s="64"/>
      <c r="E187" s="64"/>
      <c r="F187" s="62"/>
      <c r="G187" s="62"/>
      <c r="H187" s="62"/>
      <c r="I187" s="62"/>
      <c r="J187" s="182"/>
    </row>
    <row r="188" spans="3:10" s="2" customFormat="1" ht="17.399999999999999" hidden="1" x14ac:dyDescent="0.3">
      <c r="C188" s="181"/>
      <c r="D188" s="64"/>
      <c r="E188" s="64"/>
      <c r="F188" s="62"/>
      <c r="G188" s="62"/>
      <c r="H188" s="62"/>
      <c r="I188" s="62"/>
      <c r="J188" s="182"/>
    </row>
    <row r="189" spans="3:10" s="2" customFormat="1" ht="17.399999999999999" hidden="1" x14ac:dyDescent="0.3">
      <c r="C189" s="181"/>
      <c r="D189" s="64"/>
      <c r="E189" s="64"/>
      <c r="F189" s="62"/>
      <c r="G189" s="62"/>
      <c r="H189" s="62"/>
      <c r="I189" s="62"/>
      <c r="J189" s="182"/>
    </row>
    <row r="190" spans="3:10" s="2" customFormat="1" ht="17.399999999999999" hidden="1" x14ac:dyDescent="0.3">
      <c r="C190" s="181"/>
      <c r="D190" s="64"/>
      <c r="E190" s="64"/>
      <c r="F190" s="62"/>
      <c r="G190" s="62"/>
      <c r="H190" s="62"/>
      <c r="I190" s="62"/>
      <c r="J190" s="182"/>
    </row>
    <row r="191" spans="3:10" s="2" customFormat="1" ht="17.399999999999999" hidden="1" x14ac:dyDescent="0.3">
      <c r="C191" s="181"/>
      <c r="D191" s="64"/>
      <c r="E191" s="64"/>
      <c r="F191" s="62"/>
      <c r="G191" s="62"/>
      <c r="H191" s="62"/>
      <c r="I191" s="62"/>
      <c r="J191" s="182"/>
    </row>
    <row r="192" spans="3:10" s="2" customFormat="1" ht="17.399999999999999" hidden="1" x14ac:dyDescent="0.3">
      <c r="C192" s="181"/>
      <c r="D192" s="64"/>
      <c r="E192" s="64"/>
      <c r="F192" s="62"/>
      <c r="G192" s="62"/>
      <c r="H192" s="62"/>
      <c r="I192" s="62"/>
      <c r="J192" s="182"/>
    </row>
    <row r="193" spans="3:10" s="2" customFormat="1" ht="17.399999999999999" hidden="1" x14ac:dyDescent="0.3">
      <c r="C193" s="181"/>
      <c r="D193" s="64"/>
      <c r="E193" s="64"/>
      <c r="F193" s="62"/>
      <c r="G193" s="62"/>
      <c r="H193" s="62"/>
      <c r="I193" s="62"/>
      <c r="J193" s="182"/>
    </row>
    <row r="194" spans="3:10" s="2" customFormat="1" ht="17.399999999999999" hidden="1" x14ac:dyDescent="0.3">
      <c r="C194" s="181"/>
      <c r="D194" s="64"/>
      <c r="E194" s="64"/>
      <c r="F194" s="62"/>
      <c r="G194" s="62"/>
      <c r="H194" s="62"/>
      <c r="I194" s="62"/>
      <c r="J194" s="182"/>
    </row>
    <row r="195" spans="3:10" s="2" customFormat="1" ht="17.399999999999999" hidden="1" x14ac:dyDescent="0.3">
      <c r="C195" s="181"/>
      <c r="D195" s="64"/>
      <c r="E195" s="64"/>
      <c r="F195" s="62"/>
      <c r="G195" s="62"/>
      <c r="H195" s="62"/>
      <c r="I195" s="62"/>
      <c r="J195" s="182"/>
    </row>
    <row r="196" spans="3:10" s="2" customFormat="1" ht="17.399999999999999" hidden="1" x14ac:dyDescent="0.3">
      <c r="C196" s="181"/>
      <c r="D196" s="64"/>
      <c r="E196" s="64"/>
      <c r="F196" s="62"/>
      <c r="G196" s="62"/>
      <c r="H196" s="62"/>
      <c r="I196" s="62"/>
      <c r="J196" s="182"/>
    </row>
    <row r="197" spans="3:10" s="2" customFormat="1" ht="17.399999999999999" hidden="1" x14ac:dyDescent="0.3">
      <c r="C197" s="181"/>
      <c r="D197" s="64"/>
      <c r="E197" s="64"/>
      <c r="F197" s="62"/>
      <c r="G197" s="62"/>
      <c r="H197" s="62"/>
      <c r="I197" s="62"/>
      <c r="J197" s="182"/>
    </row>
    <row r="198" spans="3:10" s="2" customFormat="1" ht="17.399999999999999" hidden="1" x14ac:dyDescent="0.3">
      <c r="C198" s="181"/>
      <c r="D198" s="64"/>
      <c r="E198" s="64"/>
      <c r="F198" s="62"/>
      <c r="G198" s="62"/>
      <c r="H198" s="62"/>
      <c r="I198" s="62"/>
      <c r="J198" s="182"/>
    </row>
    <row r="199" spans="3:10" s="2" customFormat="1" ht="17.399999999999999" hidden="1" x14ac:dyDescent="0.3">
      <c r="C199" s="181"/>
      <c r="D199" s="64"/>
      <c r="E199" s="64"/>
      <c r="F199" s="62"/>
      <c r="G199" s="62"/>
      <c r="H199" s="62"/>
      <c r="I199" s="62"/>
      <c r="J199" s="182"/>
    </row>
    <row r="200" spans="3:10" s="2" customFormat="1" ht="17.399999999999999" hidden="1" x14ac:dyDescent="0.3">
      <c r="C200" s="181"/>
      <c r="D200" s="64"/>
      <c r="E200" s="64"/>
      <c r="F200" s="62"/>
      <c r="G200" s="62"/>
      <c r="H200" s="62"/>
      <c r="I200" s="62"/>
      <c r="J200" s="182"/>
    </row>
    <row r="201" spans="3:10" s="2" customFormat="1" ht="17.399999999999999" hidden="1" x14ac:dyDescent="0.3">
      <c r="C201" s="181"/>
      <c r="D201" s="64"/>
      <c r="E201" s="64"/>
      <c r="F201" s="62"/>
      <c r="G201" s="62"/>
      <c r="H201" s="62"/>
      <c r="I201" s="62"/>
      <c r="J201" s="182"/>
    </row>
    <row r="202" spans="3:10" s="2" customFormat="1" ht="17.399999999999999" hidden="1" x14ac:dyDescent="0.3">
      <c r="C202" s="181"/>
      <c r="D202" s="64"/>
      <c r="E202" s="64"/>
      <c r="F202" s="62"/>
      <c r="G202" s="62"/>
      <c r="H202" s="62"/>
      <c r="I202" s="62"/>
      <c r="J202" s="182"/>
    </row>
    <row r="203" spans="3:10" s="2" customFormat="1" ht="17.399999999999999" hidden="1" x14ac:dyDescent="0.3">
      <c r="C203" s="181"/>
      <c r="D203" s="64"/>
      <c r="E203" s="64"/>
      <c r="F203" s="62"/>
      <c r="G203" s="62"/>
      <c r="H203" s="62"/>
      <c r="I203" s="62"/>
      <c r="J203" s="182"/>
    </row>
    <row r="204" spans="3:10" s="2" customFormat="1" ht="17.399999999999999" hidden="1" x14ac:dyDescent="0.3">
      <c r="C204" s="181"/>
      <c r="D204" s="64"/>
      <c r="E204" s="64"/>
      <c r="F204" s="62"/>
      <c r="G204" s="62"/>
      <c r="H204" s="62"/>
      <c r="I204" s="62"/>
      <c r="J204" s="182"/>
    </row>
    <row r="205" spans="3:10" s="2" customFormat="1" ht="17.399999999999999" hidden="1" x14ac:dyDescent="0.3">
      <c r="C205" s="181"/>
      <c r="D205" s="64"/>
      <c r="E205" s="64"/>
      <c r="F205" s="62"/>
      <c r="G205" s="62"/>
      <c r="H205" s="62"/>
      <c r="I205" s="62"/>
      <c r="J205" s="182"/>
    </row>
    <row r="206" spans="3:10" s="2" customFormat="1" ht="17.399999999999999" hidden="1" x14ac:dyDescent="0.3">
      <c r="C206" s="181"/>
      <c r="D206" s="64"/>
      <c r="E206" s="64"/>
      <c r="F206" s="62"/>
      <c r="G206" s="62"/>
      <c r="H206" s="62"/>
      <c r="I206" s="62"/>
      <c r="J206" s="182"/>
    </row>
    <row r="207" spans="3:10" s="2" customFormat="1" ht="17.399999999999999" hidden="1" x14ac:dyDescent="0.3">
      <c r="C207" s="181"/>
      <c r="D207" s="64"/>
      <c r="E207" s="64"/>
      <c r="F207" s="62"/>
      <c r="G207" s="62"/>
      <c r="H207" s="62"/>
      <c r="I207" s="62"/>
      <c r="J207" s="182"/>
    </row>
    <row r="208" spans="3:10" s="2" customFormat="1" ht="17.399999999999999" hidden="1" x14ac:dyDescent="0.3">
      <c r="C208" s="181"/>
      <c r="D208" s="64"/>
      <c r="E208" s="64"/>
      <c r="F208" s="62"/>
      <c r="G208" s="62"/>
      <c r="H208" s="62"/>
      <c r="I208" s="62"/>
      <c r="J208" s="182"/>
    </row>
    <row r="209" spans="3:10" s="2" customFormat="1" ht="17.399999999999999" hidden="1" x14ac:dyDescent="0.3">
      <c r="C209" s="181"/>
      <c r="D209" s="64"/>
      <c r="E209" s="64"/>
      <c r="F209" s="62"/>
      <c r="G209" s="62"/>
      <c r="H209" s="62"/>
      <c r="I209" s="62"/>
      <c r="J209" s="182"/>
    </row>
    <row r="210" spans="3:10" s="2" customFormat="1" ht="17.399999999999999" hidden="1" x14ac:dyDescent="0.3">
      <c r="C210" s="181"/>
      <c r="D210" s="64"/>
      <c r="E210" s="64"/>
      <c r="F210" s="62"/>
      <c r="G210" s="62"/>
      <c r="H210" s="62"/>
      <c r="I210" s="62"/>
      <c r="J210" s="182"/>
    </row>
    <row r="211" spans="3:10" s="2" customFormat="1" ht="17.399999999999999" hidden="1" x14ac:dyDescent="0.3">
      <c r="C211" s="181"/>
      <c r="D211" s="64"/>
      <c r="E211" s="64"/>
      <c r="F211" s="62"/>
      <c r="G211" s="62"/>
      <c r="H211" s="62"/>
      <c r="I211" s="62"/>
      <c r="J211" s="182"/>
    </row>
    <row r="212" spans="3:10" s="2" customFormat="1" ht="17.399999999999999" hidden="1" x14ac:dyDescent="0.3">
      <c r="C212" s="181"/>
      <c r="D212" s="64"/>
      <c r="E212" s="64"/>
      <c r="F212" s="62"/>
      <c r="G212" s="62"/>
      <c r="H212" s="62"/>
      <c r="I212" s="62"/>
      <c r="J212" s="182"/>
    </row>
    <row r="213" spans="3:10" s="2" customFormat="1" ht="17.399999999999999" hidden="1" x14ac:dyDescent="0.3">
      <c r="C213" s="181"/>
      <c r="D213" s="64"/>
      <c r="E213" s="64"/>
      <c r="F213" s="62"/>
      <c r="G213" s="62"/>
      <c r="H213" s="62"/>
      <c r="I213" s="62"/>
      <c r="J213" s="182"/>
    </row>
    <row r="214" spans="3:10" s="2" customFormat="1" ht="17.399999999999999" hidden="1" x14ac:dyDescent="0.3">
      <c r="C214" s="181"/>
      <c r="D214" s="64"/>
      <c r="E214" s="64"/>
      <c r="F214" s="62"/>
      <c r="G214" s="62"/>
      <c r="H214" s="62"/>
      <c r="I214" s="62"/>
      <c r="J214" s="182"/>
    </row>
    <row r="215" spans="3:10" s="2" customFormat="1" ht="17.399999999999999" hidden="1" x14ac:dyDescent="0.3">
      <c r="C215" s="181"/>
      <c r="D215" s="64"/>
      <c r="E215" s="64"/>
      <c r="F215" s="62"/>
      <c r="G215" s="62"/>
      <c r="H215" s="62"/>
      <c r="I215" s="62"/>
      <c r="J215" s="182"/>
    </row>
    <row r="216" spans="3:10" s="2" customFormat="1" ht="17.399999999999999" hidden="1" x14ac:dyDescent="0.3">
      <c r="C216" s="181"/>
      <c r="D216" s="64"/>
      <c r="E216" s="64"/>
      <c r="F216" s="62"/>
      <c r="G216" s="62"/>
      <c r="H216" s="62"/>
      <c r="I216" s="62"/>
      <c r="J216" s="182"/>
    </row>
    <row r="217" spans="3:10" s="2" customFormat="1" ht="17.399999999999999" hidden="1" x14ac:dyDescent="0.3">
      <c r="C217" s="181"/>
      <c r="D217" s="64"/>
      <c r="E217" s="64"/>
      <c r="F217" s="62"/>
      <c r="G217" s="62"/>
      <c r="H217" s="62"/>
      <c r="I217" s="62"/>
      <c r="J217" s="182"/>
    </row>
    <row r="218" spans="3:10" s="2" customFormat="1" ht="17.399999999999999" hidden="1" x14ac:dyDescent="0.3">
      <c r="C218" s="181"/>
      <c r="D218" s="64"/>
      <c r="E218" s="64"/>
      <c r="F218" s="62"/>
      <c r="G218" s="62"/>
      <c r="H218" s="62"/>
      <c r="I218" s="62"/>
      <c r="J218" s="182"/>
    </row>
    <row r="219" spans="3:10" s="2" customFormat="1" ht="17.399999999999999" hidden="1" x14ac:dyDescent="0.3">
      <c r="C219" s="181"/>
      <c r="D219" s="64"/>
      <c r="E219" s="64"/>
      <c r="F219" s="62"/>
      <c r="G219" s="62"/>
      <c r="H219" s="62"/>
      <c r="I219" s="62"/>
      <c r="J219" s="182"/>
    </row>
    <row r="220" spans="3:10" s="2" customFormat="1" ht="17.399999999999999" hidden="1" x14ac:dyDescent="0.3">
      <c r="C220" s="181"/>
      <c r="D220" s="64"/>
      <c r="E220" s="64"/>
      <c r="F220" s="62"/>
      <c r="G220" s="62"/>
      <c r="H220" s="62"/>
      <c r="I220" s="62"/>
      <c r="J220" s="182"/>
    </row>
    <row r="221" spans="3:10" s="2" customFormat="1" ht="17.399999999999999" hidden="1" x14ac:dyDescent="0.3">
      <c r="C221" s="181"/>
      <c r="D221" s="64"/>
      <c r="E221" s="64"/>
      <c r="F221" s="62"/>
      <c r="G221" s="62"/>
      <c r="H221" s="62"/>
      <c r="I221" s="62"/>
      <c r="J221" s="182"/>
    </row>
    <row r="222" spans="3:10" s="2" customFormat="1" ht="17.399999999999999" hidden="1" x14ac:dyDescent="0.3">
      <c r="C222" s="181"/>
      <c r="D222" s="64"/>
      <c r="E222" s="64"/>
      <c r="F222" s="62"/>
      <c r="G222" s="62"/>
      <c r="H222" s="62"/>
      <c r="I222" s="62"/>
      <c r="J222" s="182"/>
    </row>
    <row r="223" spans="3:10" s="2" customFormat="1" ht="17.399999999999999" hidden="1" x14ac:dyDescent="0.3">
      <c r="C223" s="181"/>
      <c r="D223" s="64"/>
      <c r="E223" s="64"/>
      <c r="F223" s="62"/>
      <c r="G223" s="62"/>
      <c r="H223" s="62"/>
      <c r="I223" s="62"/>
      <c r="J223" s="182"/>
    </row>
    <row r="224" spans="3:10" s="2" customFormat="1" ht="17.399999999999999" hidden="1" x14ac:dyDescent="0.3">
      <c r="C224" s="181"/>
      <c r="D224" s="64"/>
      <c r="E224" s="64"/>
      <c r="F224" s="62"/>
      <c r="G224" s="62"/>
      <c r="H224" s="62"/>
      <c r="I224" s="62"/>
      <c r="J224" s="182"/>
    </row>
    <row r="225" spans="3:10" s="2" customFormat="1" ht="17.399999999999999" hidden="1" x14ac:dyDescent="0.3">
      <c r="C225" s="181"/>
      <c r="D225" s="64"/>
      <c r="E225" s="64"/>
      <c r="F225" s="62"/>
      <c r="G225" s="62"/>
      <c r="H225" s="62"/>
      <c r="I225" s="62"/>
      <c r="J225" s="182"/>
    </row>
    <row r="226" spans="3:10" s="2" customFormat="1" ht="17.399999999999999" hidden="1" x14ac:dyDescent="0.3">
      <c r="C226" s="181"/>
      <c r="D226" s="64"/>
      <c r="E226" s="64"/>
      <c r="F226" s="62"/>
      <c r="G226" s="62"/>
      <c r="H226" s="62"/>
      <c r="I226" s="62"/>
      <c r="J226" s="182"/>
    </row>
    <row r="227" spans="3:10" s="2" customFormat="1" ht="17.399999999999999" hidden="1" x14ac:dyDescent="0.3">
      <c r="C227" s="181"/>
      <c r="D227" s="64"/>
      <c r="E227" s="64"/>
      <c r="F227" s="62"/>
      <c r="G227" s="62"/>
      <c r="H227" s="62"/>
      <c r="I227" s="62"/>
      <c r="J227" s="182"/>
    </row>
    <row r="228" spans="3:10" s="2" customFormat="1" ht="17.399999999999999" hidden="1" x14ac:dyDescent="0.3">
      <c r="C228" s="181"/>
      <c r="D228" s="64"/>
      <c r="E228" s="64"/>
      <c r="F228" s="62"/>
      <c r="G228" s="62"/>
      <c r="H228" s="62"/>
      <c r="I228" s="62"/>
      <c r="J228" s="182"/>
    </row>
    <row r="229" spans="3:10" s="2" customFormat="1" ht="17.399999999999999" hidden="1" x14ac:dyDescent="0.3">
      <c r="C229" s="181"/>
      <c r="D229" s="64"/>
      <c r="E229" s="64"/>
      <c r="F229" s="62"/>
      <c r="G229" s="62"/>
      <c r="H229" s="62"/>
      <c r="I229" s="62"/>
      <c r="J229" s="182"/>
    </row>
    <row r="230" spans="3:10" s="2" customFormat="1" ht="17.399999999999999" hidden="1" x14ac:dyDescent="0.3">
      <c r="C230" s="181"/>
      <c r="D230" s="64"/>
      <c r="E230" s="64"/>
      <c r="F230" s="62"/>
      <c r="G230" s="62"/>
      <c r="H230" s="62"/>
      <c r="I230" s="62"/>
      <c r="J230" s="182"/>
    </row>
    <row r="231" spans="3:10" s="2" customFormat="1" ht="17.399999999999999" hidden="1" x14ac:dyDescent="0.3">
      <c r="C231" s="181"/>
      <c r="D231" s="64"/>
      <c r="E231" s="64"/>
      <c r="F231" s="62"/>
      <c r="G231" s="62"/>
      <c r="H231" s="62"/>
      <c r="I231" s="62"/>
      <c r="J231" s="182"/>
    </row>
    <row r="232" spans="3:10" s="2" customFormat="1" ht="17.399999999999999" hidden="1" x14ac:dyDescent="0.3">
      <c r="C232" s="181"/>
      <c r="D232" s="64"/>
      <c r="E232" s="64"/>
      <c r="F232" s="62"/>
      <c r="G232" s="62"/>
      <c r="H232" s="62"/>
      <c r="I232" s="62"/>
      <c r="J232" s="182"/>
    </row>
    <row r="233" spans="3:10" s="2" customFormat="1" ht="17.399999999999999" hidden="1" x14ac:dyDescent="0.3">
      <c r="C233" s="181"/>
      <c r="D233" s="64"/>
      <c r="E233" s="64"/>
      <c r="F233" s="62"/>
      <c r="G233" s="62"/>
      <c r="H233" s="62"/>
      <c r="I233" s="62"/>
      <c r="J233" s="182"/>
    </row>
    <row r="234" spans="3:10" s="2" customFormat="1" ht="17.399999999999999" hidden="1" x14ac:dyDescent="0.3">
      <c r="C234" s="181"/>
      <c r="D234" s="64"/>
      <c r="E234" s="64"/>
      <c r="F234" s="62"/>
      <c r="G234" s="62"/>
      <c r="H234" s="62"/>
      <c r="I234" s="62"/>
      <c r="J234" s="182"/>
    </row>
    <row r="235" spans="3:10" s="2" customFormat="1" ht="17.399999999999999" hidden="1" x14ac:dyDescent="0.3">
      <c r="C235" s="181"/>
      <c r="D235" s="64"/>
      <c r="E235" s="64"/>
      <c r="F235" s="62"/>
      <c r="G235" s="62"/>
      <c r="H235" s="62"/>
      <c r="I235" s="62"/>
      <c r="J235" s="182"/>
    </row>
    <row r="236" spans="3:10" s="2" customFormat="1" ht="17.399999999999999" hidden="1" x14ac:dyDescent="0.3">
      <c r="C236" s="181"/>
      <c r="D236" s="64"/>
      <c r="E236" s="64"/>
      <c r="F236" s="62"/>
      <c r="G236" s="62"/>
      <c r="H236" s="62"/>
      <c r="I236" s="62"/>
      <c r="J236" s="182"/>
    </row>
    <row r="237" spans="3:10" s="2" customFormat="1" ht="17.399999999999999" hidden="1" x14ac:dyDescent="0.3">
      <c r="C237" s="181"/>
      <c r="D237" s="64"/>
      <c r="E237" s="64"/>
      <c r="F237" s="62"/>
      <c r="G237" s="62"/>
      <c r="H237" s="62"/>
      <c r="I237" s="62"/>
      <c r="J237" s="182"/>
    </row>
    <row r="238" spans="3:10" s="2" customFormat="1" ht="17.399999999999999" hidden="1" x14ac:dyDescent="0.3">
      <c r="C238" s="181"/>
      <c r="D238" s="64"/>
      <c r="E238" s="64"/>
      <c r="F238" s="62"/>
      <c r="G238" s="62"/>
      <c r="H238" s="62"/>
      <c r="I238" s="62"/>
      <c r="J238" s="182"/>
    </row>
    <row r="239" spans="3:10" s="2" customFormat="1" ht="17.399999999999999" hidden="1" x14ac:dyDescent="0.3">
      <c r="C239" s="181"/>
      <c r="D239" s="64"/>
      <c r="E239" s="64"/>
      <c r="F239" s="62"/>
      <c r="G239" s="62"/>
      <c r="H239" s="62"/>
      <c r="I239" s="62"/>
      <c r="J239" s="182"/>
    </row>
    <row r="240" spans="3:10" s="2" customFormat="1" ht="17.399999999999999" hidden="1" x14ac:dyDescent="0.3">
      <c r="C240" s="181"/>
      <c r="D240" s="64"/>
      <c r="E240" s="64"/>
      <c r="F240" s="62"/>
      <c r="G240" s="62"/>
      <c r="H240" s="62"/>
      <c r="I240" s="62"/>
      <c r="J240" s="182"/>
    </row>
    <row r="241" spans="3:10" s="2" customFormat="1" ht="17.399999999999999" hidden="1" x14ac:dyDescent="0.3">
      <c r="C241" s="181"/>
      <c r="D241" s="64"/>
      <c r="E241" s="64"/>
      <c r="F241" s="62"/>
      <c r="G241" s="62"/>
      <c r="H241" s="62"/>
      <c r="I241" s="62"/>
      <c r="J241" s="182"/>
    </row>
    <row r="242" spans="3:10" s="2" customFormat="1" ht="17.399999999999999" hidden="1" x14ac:dyDescent="0.3">
      <c r="C242" s="181"/>
      <c r="D242" s="64"/>
      <c r="E242" s="64"/>
      <c r="F242" s="62"/>
      <c r="G242" s="62"/>
      <c r="H242" s="62"/>
      <c r="I242" s="62"/>
      <c r="J242" s="182"/>
    </row>
    <row r="243" spans="3:10" s="2" customFormat="1" ht="17.399999999999999" hidden="1" x14ac:dyDescent="0.3">
      <c r="C243" s="181"/>
      <c r="D243" s="64"/>
      <c r="E243" s="64"/>
      <c r="F243" s="62"/>
      <c r="G243" s="62"/>
      <c r="H243" s="62"/>
      <c r="I243" s="62"/>
      <c r="J243" s="182"/>
    </row>
    <row r="244" spans="3:10" s="2" customFormat="1" ht="17.399999999999999" hidden="1" x14ac:dyDescent="0.3">
      <c r="C244" s="181"/>
      <c r="D244" s="64"/>
      <c r="E244" s="64"/>
      <c r="F244" s="62"/>
      <c r="G244" s="62"/>
      <c r="H244" s="62"/>
      <c r="I244" s="62"/>
      <c r="J244" s="182"/>
    </row>
    <row r="245" spans="3:10" s="2" customFormat="1" ht="17.399999999999999" hidden="1" x14ac:dyDescent="0.3">
      <c r="C245" s="181"/>
      <c r="D245" s="64"/>
      <c r="E245" s="64"/>
      <c r="F245" s="62"/>
      <c r="G245" s="62"/>
      <c r="H245" s="62"/>
      <c r="I245" s="62"/>
      <c r="J245" s="182"/>
    </row>
    <row r="246" spans="3:10" s="2" customFormat="1" ht="17.399999999999999" hidden="1" x14ac:dyDescent="0.3">
      <c r="C246" s="181"/>
      <c r="D246" s="64"/>
      <c r="E246" s="64"/>
      <c r="F246" s="62"/>
      <c r="G246" s="62"/>
      <c r="H246" s="62"/>
      <c r="I246" s="62"/>
      <c r="J246" s="182"/>
    </row>
    <row r="247" spans="3:10" s="2" customFormat="1" ht="17.399999999999999" hidden="1" x14ac:dyDescent="0.3">
      <c r="C247" s="181"/>
      <c r="D247" s="64"/>
      <c r="E247" s="64"/>
      <c r="F247" s="62"/>
      <c r="G247" s="62"/>
      <c r="H247" s="62"/>
      <c r="I247" s="62"/>
      <c r="J247" s="182"/>
    </row>
    <row r="248" spans="3:10" s="2" customFormat="1" ht="17.399999999999999" x14ac:dyDescent="0.3">
      <c r="C248" s="185"/>
      <c r="D248" s="62"/>
      <c r="E248" s="62"/>
      <c r="F248" s="62"/>
      <c r="G248" s="62"/>
      <c r="H248" s="62"/>
      <c r="I248" s="62"/>
      <c r="J248" s="182"/>
    </row>
    <row r="249" spans="3:10" s="2" customFormat="1" ht="17.399999999999999" x14ac:dyDescent="0.3">
      <c r="C249" s="185"/>
      <c r="D249" s="62"/>
      <c r="E249" s="62"/>
      <c r="F249" s="62"/>
      <c r="G249" s="62"/>
      <c r="H249" s="62"/>
      <c r="I249" s="62"/>
      <c r="J249" s="182"/>
    </row>
    <row r="250" spans="3:10" s="2" customFormat="1" ht="17.399999999999999" x14ac:dyDescent="0.3">
      <c r="C250" s="185"/>
      <c r="D250" s="62"/>
      <c r="E250" s="62"/>
      <c r="F250" s="62"/>
      <c r="G250" s="62"/>
      <c r="H250" s="62"/>
      <c r="I250" s="62"/>
      <c r="J250" s="182"/>
    </row>
    <row r="251" spans="3:10" s="2" customFormat="1" ht="12.45" customHeight="1" x14ac:dyDescent="0.3">
      <c r="C251" s="186"/>
      <c r="D251" s="187"/>
      <c r="E251" s="187"/>
      <c r="F251" s="187"/>
      <c r="G251" s="187"/>
      <c r="H251" s="187"/>
      <c r="I251" s="187"/>
      <c r="J251" s="188"/>
    </row>
    <row r="252" spans="3:10" s="36" customFormat="1" ht="12.45" customHeight="1" x14ac:dyDescent="0.3"/>
    <row r="253" spans="3:10" s="36" customFormat="1" ht="12" customHeight="1" x14ac:dyDescent="0.3"/>
  </sheetData>
  <sheetProtection algorithmName="SHA-512" hashValue="5CTUW0WLUOTegw3rm9xP8Ypxuw2Rn+VagX6yX43pwcD+Bim7O0jH2YZTQu1a8ty1foue5n0BVx8InyKVa1SjFg==" saltValue="TgK8g6MreHeTKen5CBKQtQ==" spinCount="100000" sheet="1" objects="1" scenarios="1"/>
  <mergeCells count="67">
    <mergeCell ref="C49:E49"/>
    <mergeCell ref="C45:E45"/>
    <mergeCell ref="F45:G45"/>
    <mergeCell ref="C46:E46"/>
    <mergeCell ref="F46:G46"/>
    <mergeCell ref="C47:E47"/>
    <mergeCell ref="F47:G47"/>
    <mergeCell ref="C42:E42"/>
    <mergeCell ref="F42:G42"/>
    <mergeCell ref="C43:E43"/>
    <mergeCell ref="F43:G43"/>
    <mergeCell ref="C44:E44"/>
    <mergeCell ref="F44:G44"/>
    <mergeCell ref="C39:E39"/>
    <mergeCell ref="F39:G39"/>
    <mergeCell ref="C40:E40"/>
    <mergeCell ref="F40:G40"/>
    <mergeCell ref="C41:E41"/>
    <mergeCell ref="F41:G41"/>
    <mergeCell ref="C38:E38"/>
    <mergeCell ref="F38:G38"/>
    <mergeCell ref="C31:E31"/>
    <mergeCell ref="F31:G31"/>
    <mergeCell ref="C32:E32"/>
    <mergeCell ref="F32:G32"/>
    <mergeCell ref="C33:E33"/>
    <mergeCell ref="F33:G33"/>
    <mergeCell ref="C35:J35"/>
    <mergeCell ref="C36:E36"/>
    <mergeCell ref="F36:G36"/>
    <mergeCell ref="C37:E37"/>
    <mergeCell ref="F37:G37"/>
    <mergeCell ref="C28:E28"/>
    <mergeCell ref="F28:G28"/>
    <mergeCell ref="C29:E29"/>
    <mergeCell ref="F29:G29"/>
    <mergeCell ref="C30:E30"/>
    <mergeCell ref="F30:G30"/>
    <mergeCell ref="C23:D23"/>
    <mergeCell ref="C25:J25"/>
    <mergeCell ref="C26:E26"/>
    <mergeCell ref="F26:G26"/>
    <mergeCell ref="C27:E27"/>
    <mergeCell ref="F27:G27"/>
    <mergeCell ref="C21:D21"/>
    <mergeCell ref="G8:H8"/>
    <mergeCell ref="I8:J8"/>
    <mergeCell ref="G9:H10"/>
    <mergeCell ref="I9:J10"/>
    <mergeCell ref="G11:H15"/>
    <mergeCell ref="I11:J15"/>
    <mergeCell ref="C12:D12"/>
    <mergeCell ref="G17:I17"/>
    <mergeCell ref="G18:I18"/>
    <mergeCell ref="G19:I19"/>
    <mergeCell ref="G20:H20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27:I33">
    <cfRule type="cellIs" dxfId="59" priority="3" stopIfTrue="1" operator="notEqual">
      <formula>0</formula>
    </cfRule>
  </conditionalFormatting>
  <conditionalFormatting sqref="J19">
    <cfRule type="cellIs" dxfId="58" priority="4" stopIfTrue="1" operator="notEqual">
      <formula>0</formula>
    </cfRule>
  </conditionalFormatting>
  <conditionalFormatting sqref="J24">
    <cfRule type="cellIs" dxfId="57" priority="5" stopIfTrue="1" operator="notEqual">
      <formula>0</formula>
    </cfRule>
  </conditionalFormatting>
  <conditionalFormatting sqref="J34">
    <cfRule type="cellIs" dxfId="56" priority="2" stopIfTrue="1" operator="notEqual">
      <formula>0</formula>
    </cfRule>
  </conditionalFormatting>
  <conditionalFormatting sqref="J37:J47">
    <cfRule type="cellIs" dxfId="55" priority="1" stopIfTrue="1" operator="notEqual">
      <formula>0</formula>
    </cfRule>
  </conditionalFormatting>
  <dataValidations count="1">
    <dataValidation type="list" allowBlank="1" showInputMessage="1" showErrorMessage="1" sqref="I8:J8" xr:uid="{3A1CFB9F-D421-4070-A648-68F668683F3F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2498-393E-40EB-BBEC-E1B722F07A4B}">
  <sheetPr>
    <pageSetUpPr fitToPage="1"/>
  </sheetPr>
  <dimension ref="A1:AL255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2.44140625" style="57" customWidth="1"/>
    <col min="4" max="4" width="11.6640625" style="58" customWidth="1"/>
    <col min="5" max="5" width="14.6640625" style="58" customWidth="1"/>
    <col min="6" max="6" width="1.77734375" style="58" customWidth="1"/>
    <col min="7" max="8" width="13.77734375" style="58" customWidth="1"/>
    <col min="9" max="9" width="14.6640625" style="58" customWidth="1"/>
    <col min="10" max="10" width="14.6640625" style="59" customWidth="1"/>
    <col min="11" max="11" width="1.6640625" style="35" customWidth="1"/>
    <col min="12" max="12" width="9.21875" style="35"/>
    <col min="13" max="14" width="9.21875" style="36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22" s="34" customFormat="1" ht="9" customHeight="1" x14ac:dyDescent="0.3">
      <c r="B1" s="33"/>
      <c r="K1" s="33"/>
      <c r="L1" s="33"/>
    </row>
    <row r="2" spans="2:22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2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22" ht="18.75" customHeight="1" x14ac:dyDescent="0.45">
      <c r="C4" s="494" t="s">
        <v>51</v>
      </c>
      <c r="D4" s="495"/>
      <c r="E4" s="496"/>
      <c r="F4" s="36"/>
      <c r="G4" s="598" t="s">
        <v>68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22" ht="15.75" customHeight="1" x14ac:dyDescent="0.45">
      <c r="C5" s="96" t="s">
        <v>1</v>
      </c>
      <c r="D5" s="97" t="s">
        <v>42</v>
      </c>
      <c r="E5" s="98" t="s">
        <v>95</v>
      </c>
      <c r="F5" s="36"/>
      <c r="G5" s="599" t="s">
        <v>69</v>
      </c>
      <c r="H5" s="599"/>
      <c r="I5" s="456"/>
      <c r="J5" s="456"/>
      <c r="O5" s="38" t="s">
        <v>23</v>
      </c>
      <c r="P5" s="38" t="s">
        <v>49</v>
      </c>
      <c r="Q5" s="38" t="s">
        <v>49</v>
      </c>
      <c r="R5" s="34"/>
    </row>
    <row r="6" spans="2:22" ht="15.75" customHeight="1" x14ac:dyDescent="0.45">
      <c r="C6" s="204">
        <v>10</v>
      </c>
      <c r="D6" s="94">
        <v>0</v>
      </c>
      <c r="E6" s="205">
        <f>C6*D6</f>
        <v>0</v>
      </c>
      <c r="F6" s="36"/>
      <c r="G6" s="599" t="s">
        <v>66</v>
      </c>
      <c r="H6" s="599"/>
      <c r="I6" s="448"/>
      <c r="J6" s="448"/>
      <c r="O6" s="38" t="s">
        <v>44</v>
      </c>
      <c r="P6" s="38" t="s">
        <v>46</v>
      </c>
      <c r="Q6" s="38" t="s">
        <v>47</v>
      </c>
      <c r="R6" s="34"/>
    </row>
    <row r="7" spans="2:22" ht="15.75" customHeight="1" x14ac:dyDescent="0.45">
      <c r="C7" s="204">
        <v>20</v>
      </c>
      <c r="D7" s="94">
        <v>1</v>
      </c>
      <c r="E7" s="205">
        <f t="shared" ref="E7:E11" si="0">C7*D7</f>
        <v>20</v>
      </c>
      <c r="F7" s="36"/>
      <c r="G7" s="599" t="s">
        <v>70</v>
      </c>
      <c r="H7" s="599"/>
      <c r="I7" s="448"/>
      <c r="J7" s="448"/>
      <c r="O7" s="38" t="s">
        <v>45</v>
      </c>
      <c r="P7" s="38" t="s">
        <v>46</v>
      </c>
      <c r="Q7" s="38" t="s">
        <v>48</v>
      </c>
      <c r="R7" s="34"/>
    </row>
    <row r="8" spans="2:22" ht="15.75" customHeight="1" x14ac:dyDescent="0.45">
      <c r="C8" s="204">
        <v>50</v>
      </c>
      <c r="D8" s="94">
        <v>0</v>
      </c>
      <c r="E8" s="205">
        <f t="shared" si="0"/>
        <v>0</v>
      </c>
      <c r="F8" s="36"/>
      <c r="G8" s="602" t="s">
        <v>71</v>
      </c>
      <c r="H8" s="602"/>
      <c r="I8" s="449" t="s">
        <v>44</v>
      </c>
      <c r="J8" s="449"/>
      <c r="O8" s="38"/>
      <c r="P8" s="38"/>
      <c r="Q8" s="38"/>
      <c r="R8" s="34"/>
    </row>
    <row r="9" spans="2:22" ht="15.75" customHeight="1" x14ac:dyDescent="0.45">
      <c r="C9" s="204">
        <v>100</v>
      </c>
      <c r="D9" s="94">
        <v>0</v>
      </c>
      <c r="E9" s="205">
        <f t="shared" si="0"/>
        <v>0</v>
      </c>
      <c r="F9" s="36"/>
      <c r="G9" s="490" t="str">
        <f>VLOOKUP($I$8,$O$5:$Q$8,2,FALSE)</f>
        <v>OUTGOING F&amp;B shift signature &amp; name</v>
      </c>
      <c r="H9" s="490"/>
      <c r="I9" s="490" t="str">
        <f>VLOOKUP($I$8,$O$5:$Q$8,3,FALSE)</f>
        <v>INCOMING F&amp;B shift signature &amp; name</v>
      </c>
      <c r="J9" s="490"/>
      <c r="O9" s="38"/>
      <c r="R9" s="34"/>
    </row>
    <row r="10" spans="2:22" ht="15.75" customHeight="1" x14ac:dyDescent="0.45">
      <c r="C10" s="204">
        <v>200</v>
      </c>
      <c r="D10" s="94">
        <v>0</v>
      </c>
      <c r="E10" s="205">
        <f t="shared" si="0"/>
        <v>0</v>
      </c>
      <c r="F10" s="36"/>
      <c r="G10" s="490"/>
      <c r="H10" s="490"/>
      <c r="I10" s="490"/>
      <c r="J10" s="490"/>
      <c r="O10" s="38"/>
      <c r="P10" s="38"/>
      <c r="Q10" s="38" t="s">
        <v>26</v>
      </c>
      <c r="R10" s="34"/>
    </row>
    <row r="11" spans="2:22" ht="15.75" customHeight="1" x14ac:dyDescent="0.45">
      <c r="C11" s="206">
        <v>500</v>
      </c>
      <c r="D11" s="99">
        <v>0</v>
      </c>
      <c r="E11" s="207">
        <f t="shared" si="0"/>
        <v>0</v>
      </c>
      <c r="F11" s="36"/>
      <c r="G11" s="492"/>
      <c r="H11" s="492"/>
      <c r="I11" s="492"/>
      <c r="J11" s="492"/>
      <c r="O11" s="38"/>
      <c r="P11" s="38"/>
      <c r="Q11" s="38" t="s">
        <v>26</v>
      </c>
      <c r="R11" s="34"/>
    </row>
    <row r="12" spans="2:22" ht="15.75" customHeight="1" x14ac:dyDescent="0.45">
      <c r="C12" s="491" t="s">
        <v>3</v>
      </c>
      <c r="D12" s="491"/>
      <c r="E12" s="382">
        <f>SUM(E6:E11)</f>
        <v>20</v>
      </c>
      <c r="F12" s="36"/>
      <c r="G12" s="492"/>
      <c r="H12" s="492"/>
      <c r="I12" s="492"/>
      <c r="J12" s="492"/>
      <c r="N12" s="38"/>
    </row>
    <row r="13" spans="2:22" ht="5.4" customHeight="1" x14ac:dyDescent="0.45">
      <c r="C13" s="39"/>
      <c r="D13" s="39"/>
      <c r="E13" s="40"/>
      <c r="F13" s="36"/>
      <c r="G13" s="492"/>
      <c r="H13" s="492"/>
      <c r="I13" s="492"/>
      <c r="J13" s="492"/>
      <c r="N13" s="38"/>
    </row>
    <row r="14" spans="2:22" s="42" customFormat="1" ht="15.75" customHeight="1" x14ac:dyDescent="0.3">
      <c r="B14" s="41"/>
      <c r="C14" s="96" t="s">
        <v>4</v>
      </c>
      <c r="D14" s="97" t="s">
        <v>42</v>
      </c>
      <c r="E14" s="98" t="s">
        <v>95</v>
      </c>
      <c r="G14" s="492"/>
      <c r="H14" s="492"/>
      <c r="I14" s="492"/>
      <c r="J14" s="492"/>
      <c r="K14" s="41"/>
      <c r="L14" s="41"/>
      <c r="N14" s="436"/>
    </row>
    <row r="15" spans="2:22" ht="15.75" customHeight="1" x14ac:dyDescent="0.45">
      <c r="C15" s="204">
        <v>0.01</v>
      </c>
      <c r="D15" s="94">
        <v>0</v>
      </c>
      <c r="E15" s="205">
        <f t="shared" ref="E15:E22" si="1">C15*D15</f>
        <v>0</v>
      </c>
      <c r="F15" s="36"/>
      <c r="G15" s="492"/>
      <c r="H15" s="492"/>
      <c r="I15" s="492"/>
      <c r="J15" s="492"/>
      <c r="N15" s="34"/>
      <c r="O15" s="38"/>
      <c r="P15" s="38"/>
      <c r="Q15" s="38"/>
      <c r="R15" s="34"/>
    </row>
    <row r="16" spans="2:22" ht="15.75" customHeight="1" x14ac:dyDescent="0.45">
      <c r="C16" s="204">
        <v>0.02</v>
      </c>
      <c r="D16" s="94">
        <v>0</v>
      </c>
      <c r="E16" s="205">
        <f t="shared" si="1"/>
        <v>0</v>
      </c>
      <c r="F16" s="36"/>
      <c r="G16" s="492"/>
      <c r="H16" s="492"/>
      <c r="I16" s="492"/>
      <c r="J16" s="492"/>
      <c r="M16" s="43"/>
      <c r="V16" s="44"/>
    </row>
    <row r="17" spans="2:14" ht="15.75" customHeight="1" x14ac:dyDescent="0.3">
      <c r="C17" s="204">
        <v>0.05</v>
      </c>
      <c r="D17" s="94">
        <v>0</v>
      </c>
      <c r="E17" s="205">
        <f t="shared" si="1"/>
        <v>0</v>
      </c>
      <c r="F17" s="36"/>
      <c r="G17" s="45"/>
      <c r="H17" s="45"/>
      <c r="I17" s="45"/>
      <c r="J17" s="45"/>
    </row>
    <row r="18" spans="2:14" ht="15.75" customHeight="1" x14ac:dyDescent="0.3">
      <c r="C18" s="204">
        <v>0.1</v>
      </c>
      <c r="D18" s="94">
        <v>0</v>
      </c>
      <c r="E18" s="205">
        <f t="shared" si="1"/>
        <v>0</v>
      </c>
      <c r="F18" s="36"/>
      <c r="G18" s="474" t="s">
        <v>50</v>
      </c>
      <c r="H18" s="474"/>
      <c r="I18" s="474"/>
      <c r="J18" s="383">
        <f>+E25</f>
        <v>20</v>
      </c>
    </row>
    <row r="19" spans="2:14" ht="15.75" customHeight="1" x14ac:dyDescent="0.3">
      <c r="C19" s="204">
        <v>0.2</v>
      </c>
      <c r="D19" s="94">
        <v>0</v>
      </c>
      <c r="E19" s="205">
        <f t="shared" si="1"/>
        <v>0</v>
      </c>
      <c r="F19" s="36"/>
      <c r="G19" s="474" t="s">
        <v>55</v>
      </c>
      <c r="H19" s="474"/>
      <c r="I19" s="474"/>
      <c r="J19" s="384">
        <v>220</v>
      </c>
    </row>
    <row r="20" spans="2:14" ht="15.75" customHeight="1" x14ac:dyDescent="0.3">
      <c r="C20" s="204">
        <v>0.5</v>
      </c>
      <c r="D20" s="94">
        <v>0</v>
      </c>
      <c r="E20" s="205">
        <f t="shared" si="1"/>
        <v>0</v>
      </c>
      <c r="F20" s="36"/>
      <c r="G20" s="474" t="s">
        <v>5</v>
      </c>
      <c r="H20" s="474"/>
      <c r="I20" s="474"/>
      <c r="J20" s="212">
        <f>+J18-J19</f>
        <v>-200</v>
      </c>
    </row>
    <row r="21" spans="2:14" ht="15.75" customHeight="1" x14ac:dyDescent="0.3">
      <c r="C21" s="204">
        <v>1</v>
      </c>
      <c r="D21" s="94">
        <v>0</v>
      </c>
      <c r="E21" s="205">
        <f t="shared" si="1"/>
        <v>0</v>
      </c>
      <c r="F21" s="36"/>
      <c r="G21" s="34"/>
      <c r="H21" s="34"/>
      <c r="I21" s="46"/>
      <c r="J21" s="47"/>
    </row>
    <row r="22" spans="2:14" ht="15.75" customHeight="1" x14ac:dyDescent="0.3">
      <c r="C22" s="206">
        <v>2</v>
      </c>
      <c r="D22" s="99">
        <v>0</v>
      </c>
      <c r="E22" s="207">
        <f t="shared" si="1"/>
        <v>0</v>
      </c>
      <c r="F22" s="36"/>
      <c r="G22" s="476" t="s">
        <v>6</v>
      </c>
      <c r="H22" s="477"/>
      <c r="I22" s="100"/>
      <c r="J22" s="101"/>
    </row>
    <row r="23" spans="2:14" ht="15.75" customHeight="1" x14ac:dyDescent="0.3">
      <c r="C23" s="491" t="s">
        <v>7</v>
      </c>
      <c r="D23" s="491"/>
      <c r="E23" s="382">
        <f>SUM(E15:E22)</f>
        <v>0</v>
      </c>
      <c r="F23" s="36"/>
      <c r="G23" s="437"/>
      <c r="H23" s="60"/>
      <c r="I23" s="75"/>
      <c r="J23" s="104"/>
    </row>
    <row r="24" spans="2:14" ht="5.4" customHeight="1" x14ac:dyDescent="0.45">
      <c r="C24" s="39"/>
      <c r="D24" s="39"/>
      <c r="E24" s="203"/>
      <c r="F24" s="36"/>
      <c r="G24" s="437"/>
      <c r="H24" s="60"/>
      <c r="I24" s="75"/>
      <c r="J24" s="104"/>
      <c r="N24" s="44"/>
    </row>
    <row r="25" spans="2:14" s="42" customFormat="1" ht="18.75" customHeight="1" x14ac:dyDescent="0.3">
      <c r="B25" s="41"/>
      <c r="C25" s="571" t="s">
        <v>54</v>
      </c>
      <c r="D25" s="572"/>
      <c r="E25" s="385">
        <f>E12+E23</f>
        <v>20</v>
      </c>
      <c r="G25" s="105"/>
      <c r="H25" s="106"/>
      <c r="I25" s="107"/>
      <c r="J25" s="108"/>
      <c r="K25" s="41"/>
      <c r="L25" s="41"/>
    </row>
    <row r="26" spans="2:14" ht="9.6" customHeight="1" x14ac:dyDescent="0.3">
      <c r="C26" s="48"/>
      <c r="D26" s="48"/>
      <c r="E26" s="34"/>
      <c r="F26" s="33"/>
      <c r="G26" s="49"/>
      <c r="H26" s="49"/>
      <c r="I26" s="49"/>
      <c r="J26" s="49"/>
    </row>
    <row r="27" spans="2:14" ht="18.75" customHeight="1" x14ac:dyDescent="0.3">
      <c r="C27" s="486" t="s">
        <v>41</v>
      </c>
      <c r="D27" s="487"/>
      <c r="E27" s="487"/>
      <c r="F27" s="487"/>
      <c r="G27" s="487"/>
      <c r="H27" s="487"/>
      <c r="I27" s="487"/>
      <c r="J27" s="488"/>
    </row>
    <row r="28" spans="2:14" ht="25.05" customHeight="1" x14ac:dyDescent="0.3">
      <c r="C28" s="460" t="s">
        <v>11</v>
      </c>
      <c r="D28" s="461"/>
      <c r="E28" s="462"/>
      <c r="F28" s="478" t="s">
        <v>8</v>
      </c>
      <c r="G28" s="462"/>
      <c r="H28" s="111" t="s">
        <v>40</v>
      </c>
      <c r="I28" s="110" t="s">
        <v>5</v>
      </c>
      <c r="J28" s="112" t="s">
        <v>9</v>
      </c>
    </row>
    <row r="29" spans="2:14" ht="15.75" customHeight="1" x14ac:dyDescent="0.3">
      <c r="C29" s="463" t="s">
        <v>56</v>
      </c>
      <c r="D29" s="463"/>
      <c r="E29" s="463"/>
      <c r="F29" s="614">
        <v>5</v>
      </c>
      <c r="G29" s="614"/>
      <c r="H29" s="208">
        <v>0</v>
      </c>
      <c r="I29" s="209">
        <f>+F29-H29</f>
        <v>5</v>
      </c>
      <c r="J29" s="115" t="str">
        <f>IF(I29&lt;&gt;0,"Explanation","")</f>
        <v>Explanation</v>
      </c>
    </row>
    <row r="30" spans="2:14" s="35" customFormat="1" ht="15.75" customHeight="1" x14ac:dyDescent="0.3">
      <c r="C30" s="448" t="s">
        <v>112</v>
      </c>
      <c r="D30" s="448"/>
      <c r="E30" s="448"/>
      <c r="F30" s="615">
        <v>0</v>
      </c>
      <c r="G30" s="615"/>
      <c r="H30" s="211">
        <v>0</v>
      </c>
      <c r="I30" s="212">
        <f t="shared" ref="I30:I35" si="2">+F30-H30</f>
        <v>0</v>
      </c>
      <c r="J30" s="119" t="str">
        <f>IF(I30&lt;&gt;0,"Explanation","")</f>
        <v/>
      </c>
    </row>
    <row r="31" spans="2:14" s="35" customFormat="1" ht="15.75" customHeight="1" x14ac:dyDescent="0.3">
      <c r="C31" s="464" t="s">
        <v>20</v>
      </c>
      <c r="D31" s="464"/>
      <c r="E31" s="464"/>
      <c r="F31" s="615">
        <v>0</v>
      </c>
      <c r="G31" s="615"/>
      <c r="H31" s="211">
        <v>0</v>
      </c>
      <c r="I31" s="212">
        <f t="shared" si="2"/>
        <v>0</v>
      </c>
      <c r="J31" s="119" t="str">
        <f t="shared" ref="J31:J34" si="3">IF(I31&lt;&gt;0,"Explanation","")</f>
        <v/>
      </c>
    </row>
    <row r="32" spans="2:14" s="35" customFormat="1" ht="15.75" customHeight="1" x14ac:dyDescent="0.3">
      <c r="C32" s="464" t="s">
        <v>20</v>
      </c>
      <c r="D32" s="464"/>
      <c r="E32" s="464"/>
      <c r="F32" s="615">
        <v>0</v>
      </c>
      <c r="G32" s="615"/>
      <c r="H32" s="211">
        <v>0</v>
      </c>
      <c r="I32" s="212">
        <f t="shared" si="2"/>
        <v>0</v>
      </c>
      <c r="J32" s="119" t="str">
        <f t="shared" si="3"/>
        <v/>
      </c>
    </row>
    <row r="33" spans="1:38" s="35" customFormat="1" ht="15.75" customHeight="1" x14ac:dyDescent="0.3">
      <c r="C33" s="464" t="s">
        <v>20</v>
      </c>
      <c r="D33" s="464"/>
      <c r="E33" s="464"/>
      <c r="F33" s="615">
        <v>0</v>
      </c>
      <c r="G33" s="615"/>
      <c r="H33" s="211">
        <v>0</v>
      </c>
      <c r="I33" s="212">
        <f t="shared" si="2"/>
        <v>0</v>
      </c>
      <c r="J33" s="119" t="str">
        <f t="shared" si="3"/>
        <v/>
      </c>
    </row>
    <row r="34" spans="1:38" s="35" customFormat="1" ht="15.75" customHeight="1" x14ac:dyDescent="0.3">
      <c r="C34" s="482" t="s">
        <v>20</v>
      </c>
      <c r="D34" s="482"/>
      <c r="E34" s="482"/>
      <c r="F34" s="620">
        <v>0</v>
      </c>
      <c r="G34" s="620"/>
      <c r="H34" s="214">
        <v>0</v>
      </c>
      <c r="I34" s="215">
        <f t="shared" si="2"/>
        <v>0</v>
      </c>
      <c r="J34" s="216" t="str">
        <f t="shared" si="3"/>
        <v/>
      </c>
    </row>
    <row r="35" spans="1:38" ht="18.75" customHeight="1" x14ac:dyDescent="0.3">
      <c r="C35" s="571" t="s">
        <v>53</v>
      </c>
      <c r="D35" s="572"/>
      <c r="E35" s="606"/>
      <c r="F35" s="621">
        <f>SUM(F29:G34)</f>
        <v>5</v>
      </c>
      <c r="G35" s="622"/>
      <c r="H35" s="212">
        <f>SUM(H29:H34)</f>
        <v>0</v>
      </c>
      <c r="I35" s="212">
        <f t="shared" si="2"/>
        <v>5</v>
      </c>
      <c r="J35" s="119" t="str">
        <f>IF(I35&lt;&gt;0,"Explanation","")</f>
        <v>Explanation</v>
      </c>
    </row>
    <row r="36" spans="1:38" ht="7.8" customHeight="1" x14ac:dyDescent="0.3">
      <c r="C36" s="48"/>
      <c r="D36" s="48"/>
      <c r="E36" s="34"/>
      <c r="F36" s="33"/>
      <c r="G36" s="49"/>
      <c r="H36" s="49"/>
      <c r="I36" s="49"/>
      <c r="J36" s="49"/>
      <c r="V36" s="50"/>
    </row>
    <row r="37" spans="1:38" s="64" customFormat="1" ht="18.75" customHeight="1" x14ac:dyDescent="0.3">
      <c r="B37" s="62"/>
      <c r="C37" s="511" t="s">
        <v>10</v>
      </c>
      <c r="D37" s="512"/>
      <c r="E37" s="512"/>
      <c r="F37" s="512"/>
      <c r="G37" s="512"/>
      <c r="H37" s="512"/>
      <c r="I37" s="512"/>
      <c r="J37" s="513"/>
      <c r="K37" s="62"/>
      <c r="L37" s="62"/>
    </row>
    <row r="38" spans="1:38" s="83" customFormat="1" ht="41.4" customHeight="1" x14ac:dyDescent="0.3">
      <c r="A38" s="81"/>
      <c r="B38" s="82"/>
      <c r="C38" s="514" t="s">
        <v>87</v>
      </c>
      <c r="D38" s="479"/>
      <c r="E38" s="479"/>
      <c r="F38" s="479" t="s">
        <v>38</v>
      </c>
      <c r="G38" s="479"/>
      <c r="H38" s="97" t="s">
        <v>12</v>
      </c>
      <c r="I38" s="97" t="s">
        <v>40</v>
      </c>
      <c r="J38" s="120" t="s">
        <v>5</v>
      </c>
      <c r="K38" s="82"/>
      <c r="L38" s="82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</row>
    <row r="39" spans="1:38" s="55" customFormat="1" ht="15.75" customHeight="1" x14ac:dyDescent="0.3">
      <c r="A39" s="54"/>
      <c r="B39" s="52"/>
      <c r="C39" s="616" t="s">
        <v>13</v>
      </c>
      <c r="D39" s="617"/>
      <c r="E39" s="618"/>
      <c r="F39" s="619">
        <v>0</v>
      </c>
      <c r="G39" s="615"/>
      <c r="H39" s="210">
        <v>0</v>
      </c>
      <c r="I39" s="210">
        <v>0</v>
      </c>
      <c r="J39" s="212">
        <f>F39+H39-I39</f>
        <v>0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616" t="s">
        <v>14</v>
      </c>
      <c r="D40" s="617"/>
      <c r="E40" s="618"/>
      <c r="F40" s="619">
        <v>8</v>
      </c>
      <c r="G40" s="615">
        <v>0</v>
      </c>
      <c r="H40" s="210">
        <v>0</v>
      </c>
      <c r="I40" s="210">
        <v>0</v>
      </c>
      <c r="J40" s="212">
        <f t="shared" ref="J40:J49" si="4">F40+H40-I40</f>
        <v>8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616" t="s">
        <v>15</v>
      </c>
      <c r="D41" s="617"/>
      <c r="E41" s="618"/>
      <c r="F41" s="619">
        <v>0</v>
      </c>
      <c r="G41" s="615">
        <v>0</v>
      </c>
      <c r="H41" s="210">
        <v>0</v>
      </c>
      <c r="I41" s="210">
        <v>8</v>
      </c>
      <c r="J41" s="212">
        <f t="shared" si="4"/>
        <v>-8</v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616" t="s">
        <v>16</v>
      </c>
      <c r="D42" s="617"/>
      <c r="E42" s="618"/>
      <c r="F42" s="619">
        <v>0</v>
      </c>
      <c r="G42" s="615">
        <v>0</v>
      </c>
      <c r="H42" s="210">
        <v>0</v>
      </c>
      <c r="I42" s="210">
        <v>0</v>
      </c>
      <c r="J42" s="212">
        <f t="shared" si="4"/>
        <v>0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616" t="s">
        <v>17</v>
      </c>
      <c r="D43" s="617"/>
      <c r="E43" s="618"/>
      <c r="F43" s="619">
        <v>0</v>
      </c>
      <c r="G43" s="615">
        <v>0</v>
      </c>
      <c r="H43" s="210">
        <v>0</v>
      </c>
      <c r="I43" s="210">
        <v>0</v>
      </c>
      <c r="J43" s="212">
        <f t="shared" si="4"/>
        <v>0</v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616" t="s">
        <v>18</v>
      </c>
      <c r="D44" s="617"/>
      <c r="E44" s="618"/>
      <c r="F44" s="619">
        <v>0</v>
      </c>
      <c r="G44" s="615">
        <v>0</v>
      </c>
      <c r="H44" s="210">
        <v>0</v>
      </c>
      <c r="I44" s="210">
        <v>0</v>
      </c>
      <c r="J44" s="212">
        <f t="shared" si="4"/>
        <v>0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5" customFormat="1" ht="15.75" customHeight="1" x14ac:dyDescent="0.3">
      <c r="A45" s="54"/>
      <c r="B45" s="52"/>
      <c r="C45" s="616" t="s">
        <v>19</v>
      </c>
      <c r="D45" s="617"/>
      <c r="E45" s="618"/>
      <c r="F45" s="619">
        <v>0</v>
      </c>
      <c r="G45" s="615">
        <v>0</v>
      </c>
      <c r="H45" s="210">
        <v>8</v>
      </c>
      <c r="I45" s="210">
        <v>0</v>
      </c>
      <c r="J45" s="212">
        <f t="shared" si="4"/>
        <v>8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s="55" customFormat="1" ht="15.75" customHeight="1" x14ac:dyDescent="0.3">
      <c r="A46" s="54"/>
      <c r="B46" s="52"/>
      <c r="C46" s="616" t="s">
        <v>20</v>
      </c>
      <c r="D46" s="617"/>
      <c r="E46" s="618"/>
      <c r="F46" s="619">
        <v>0</v>
      </c>
      <c r="G46" s="615">
        <v>0</v>
      </c>
      <c r="H46" s="210">
        <v>0</v>
      </c>
      <c r="I46" s="210">
        <v>0</v>
      </c>
      <c r="J46" s="212">
        <f t="shared" si="4"/>
        <v>0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1:38" s="55" customFormat="1" ht="15.75" customHeight="1" x14ac:dyDescent="0.3">
      <c r="A47" s="54"/>
      <c r="B47" s="52"/>
      <c r="C47" s="616" t="s">
        <v>20</v>
      </c>
      <c r="D47" s="617"/>
      <c r="E47" s="618"/>
      <c r="F47" s="619">
        <v>0</v>
      </c>
      <c r="G47" s="615">
        <v>0</v>
      </c>
      <c r="H47" s="210">
        <v>0</v>
      </c>
      <c r="I47" s="210">
        <v>0</v>
      </c>
      <c r="J47" s="212">
        <f t="shared" si="4"/>
        <v>0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1:38" s="55" customFormat="1" ht="15.75" customHeight="1" x14ac:dyDescent="0.3">
      <c r="A48" s="54"/>
      <c r="B48" s="52"/>
      <c r="C48" s="623" t="s">
        <v>20</v>
      </c>
      <c r="D48" s="624"/>
      <c r="E48" s="625"/>
      <c r="F48" s="626">
        <v>0</v>
      </c>
      <c r="G48" s="620">
        <v>0</v>
      </c>
      <c r="H48" s="213">
        <v>0</v>
      </c>
      <c r="I48" s="213">
        <v>0</v>
      </c>
      <c r="J48" s="215">
        <f t="shared" si="4"/>
        <v>0</v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1:38" s="53" customFormat="1" ht="18.75" customHeight="1" x14ac:dyDescent="0.3">
      <c r="A49" s="51"/>
      <c r="B49" s="52"/>
      <c r="C49" s="609" t="s">
        <v>21</v>
      </c>
      <c r="D49" s="610"/>
      <c r="E49" s="611"/>
      <c r="F49" s="627">
        <f>SUM(F39:G48)</f>
        <v>8</v>
      </c>
      <c r="G49" s="628"/>
      <c r="H49" s="386">
        <f t="shared" ref="H49:I49" si="5">SUM(H39:H48)</f>
        <v>8</v>
      </c>
      <c r="I49" s="386">
        <f t="shared" si="5"/>
        <v>8</v>
      </c>
      <c r="J49" s="386">
        <f t="shared" si="4"/>
        <v>8</v>
      </c>
      <c r="K49" s="52"/>
      <c r="L49" s="52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</row>
    <row r="50" spans="1:38" ht="5.0999999999999996" customHeight="1" x14ac:dyDescent="0.3">
      <c r="A50" s="34"/>
      <c r="C50" s="36"/>
      <c r="D50" s="36"/>
      <c r="E50" s="36"/>
      <c r="F50" s="36"/>
      <c r="G50" s="56"/>
      <c r="H50" s="56"/>
      <c r="I50" s="36"/>
      <c r="J50" s="36"/>
    </row>
    <row r="51" spans="1:38" s="2" customFormat="1" ht="15.75" customHeight="1" x14ac:dyDescent="0.3">
      <c r="A51" s="7"/>
      <c r="B51" s="1"/>
      <c r="C51" s="577" t="s">
        <v>22</v>
      </c>
      <c r="D51" s="578"/>
      <c r="E51" s="578"/>
      <c r="F51" s="176"/>
      <c r="G51" s="176"/>
      <c r="H51" s="176"/>
      <c r="I51" s="176"/>
      <c r="J51" s="177"/>
      <c r="K51" s="1"/>
      <c r="L51" s="1"/>
    </row>
    <row r="52" spans="1:38" s="2" customFormat="1" ht="13.2" hidden="1" customHeight="1" x14ac:dyDescent="0.3">
      <c r="A52" s="7"/>
      <c r="B52" s="1"/>
      <c r="C52" s="178"/>
      <c r="D52" s="124"/>
      <c r="E52" s="75"/>
      <c r="F52" s="75"/>
      <c r="G52" s="75"/>
      <c r="H52" s="75"/>
      <c r="I52" s="75"/>
      <c r="J52" s="179"/>
      <c r="K52" s="1"/>
      <c r="L52" s="1"/>
    </row>
    <row r="53" spans="1:38" s="2" customFormat="1" ht="17.399999999999999" hidden="1" x14ac:dyDescent="0.3">
      <c r="A53" s="7"/>
      <c r="B53" s="1"/>
      <c r="C53" s="180"/>
      <c r="D53" s="75"/>
      <c r="E53" s="75"/>
      <c r="F53" s="75"/>
      <c r="G53" s="75"/>
      <c r="H53" s="75"/>
      <c r="I53" s="75"/>
      <c r="J53" s="179"/>
      <c r="K53" s="1"/>
      <c r="L53" s="1"/>
    </row>
    <row r="54" spans="1:38" s="2" customFormat="1" ht="17.399999999999999" hidden="1" x14ac:dyDescent="0.3">
      <c r="A54" s="7"/>
      <c r="B54" s="1"/>
      <c r="C54" s="180"/>
      <c r="D54" s="75"/>
      <c r="E54" s="75"/>
      <c r="F54" s="75"/>
      <c r="G54" s="75"/>
      <c r="H54" s="75"/>
      <c r="I54" s="75"/>
      <c r="J54" s="179"/>
      <c r="K54" s="1"/>
      <c r="L54" s="1"/>
    </row>
    <row r="55" spans="1:38" s="2" customFormat="1" ht="17.399999999999999" hidden="1" x14ac:dyDescent="0.3">
      <c r="B55" s="1"/>
      <c r="C55" s="180"/>
      <c r="D55" s="75"/>
      <c r="E55" s="75"/>
      <c r="F55" s="75"/>
      <c r="G55" s="75"/>
      <c r="H55" s="75"/>
      <c r="I55" s="75"/>
      <c r="J55" s="179"/>
      <c r="K55" s="1"/>
      <c r="L55" s="1"/>
    </row>
    <row r="56" spans="1:38" s="2" customFormat="1" ht="17.399999999999999" hidden="1" x14ac:dyDescent="0.3">
      <c r="B56" s="1"/>
      <c r="C56" s="180"/>
      <c r="D56" s="75"/>
      <c r="E56" s="75"/>
      <c r="F56" s="75"/>
      <c r="G56" s="75"/>
      <c r="H56" s="75"/>
      <c r="I56" s="75"/>
      <c r="J56" s="179"/>
      <c r="K56" s="1"/>
      <c r="L56" s="1"/>
    </row>
    <row r="57" spans="1:38" s="2" customFormat="1" ht="17.399999999999999" hidden="1" x14ac:dyDescent="0.3">
      <c r="B57" s="1"/>
      <c r="C57" s="181"/>
      <c r="D57" s="64"/>
      <c r="E57" s="64"/>
      <c r="F57" s="62"/>
      <c r="G57" s="62"/>
      <c r="H57" s="62"/>
      <c r="I57" s="62"/>
      <c r="J57" s="182"/>
      <c r="K57" s="1"/>
      <c r="L57" s="1"/>
    </row>
    <row r="58" spans="1:38" s="2" customFormat="1" ht="17.399999999999999" hidden="1" x14ac:dyDescent="0.3">
      <c r="B58" s="1"/>
      <c r="C58" s="181"/>
      <c r="D58" s="64"/>
      <c r="E58" s="64"/>
      <c r="F58" s="62"/>
      <c r="G58" s="62"/>
      <c r="H58" s="62"/>
      <c r="I58" s="62"/>
      <c r="J58" s="182"/>
      <c r="K58" s="1"/>
      <c r="L58" s="1"/>
    </row>
    <row r="59" spans="1:38" s="2" customFormat="1" ht="17.399999999999999" hidden="1" x14ac:dyDescent="0.3">
      <c r="B59" s="1"/>
      <c r="C59" s="181"/>
      <c r="D59" s="64"/>
      <c r="E59" s="64"/>
      <c r="F59" s="62"/>
      <c r="G59" s="62"/>
      <c r="H59" s="62"/>
      <c r="I59" s="62"/>
      <c r="J59" s="182"/>
      <c r="K59" s="1"/>
      <c r="L59" s="1"/>
    </row>
    <row r="60" spans="1:38" s="2" customFormat="1" ht="17.399999999999999" hidden="1" x14ac:dyDescent="0.3">
      <c r="B60" s="1"/>
      <c r="C60" s="181"/>
      <c r="D60" s="64"/>
      <c r="E60" s="64"/>
      <c r="F60" s="62"/>
      <c r="G60" s="62"/>
      <c r="H60" s="62"/>
      <c r="I60" s="62"/>
      <c r="J60" s="182"/>
      <c r="K60" s="1"/>
      <c r="L60" s="1"/>
    </row>
    <row r="61" spans="1:38" s="2" customFormat="1" ht="17.399999999999999" hidden="1" x14ac:dyDescent="0.3">
      <c r="C61" s="181"/>
      <c r="D61" s="64"/>
      <c r="E61" s="64"/>
      <c r="F61" s="62"/>
      <c r="G61" s="62"/>
      <c r="H61" s="62"/>
      <c r="I61" s="62"/>
      <c r="J61" s="182"/>
    </row>
    <row r="62" spans="1:38" s="2" customFormat="1" ht="17.399999999999999" hidden="1" x14ac:dyDescent="0.3">
      <c r="C62" s="181"/>
      <c r="D62" s="64"/>
      <c r="E62" s="64"/>
      <c r="F62" s="62"/>
      <c r="G62" s="62"/>
      <c r="H62" s="62"/>
      <c r="I62" s="62"/>
      <c r="J62" s="182"/>
    </row>
    <row r="63" spans="1:38" s="2" customFormat="1" ht="17.399999999999999" hidden="1" x14ac:dyDescent="0.3">
      <c r="C63" s="181"/>
      <c r="D63" s="64"/>
      <c r="E63" s="64"/>
      <c r="F63" s="62"/>
      <c r="G63" s="62"/>
      <c r="H63" s="62"/>
      <c r="I63" s="62"/>
      <c r="J63" s="182"/>
    </row>
    <row r="64" spans="1:38" s="2" customFormat="1" ht="17.399999999999999" hidden="1" x14ac:dyDescent="0.3">
      <c r="C64" s="181"/>
      <c r="D64" s="64"/>
      <c r="E64" s="64"/>
      <c r="F64" s="62"/>
      <c r="G64" s="62"/>
      <c r="H64" s="62"/>
      <c r="I64" s="62"/>
      <c r="J64" s="182"/>
    </row>
    <row r="65" spans="3:10" s="2" customFormat="1" ht="17.399999999999999" hidden="1" x14ac:dyDescent="0.3">
      <c r="C65" s="181"/>
      <c r="D65" s="64"/>
      <c r="E65" s="64"/>
      <c r="F65" s="62"/>
      <c r="G65" s="62"/>
      <c r="H65" s="62"/>
      <c r="I65" s="62"/>
      <c r="J65" s="182"/>
    </row>
    <row r="66" spans="3:10" s="2" customFormat="1" ht="17.399999999999999" hidden="1" x14ac:dyDescent="0.3">
      <c r="C66" s="181"/>
      <c r="D66" s="64"/>
      <c r="E66" s="64"/>
      <c r="F66" s="62"/>
      <c r="G66" s="62"/>
      <c r="H66" s="62"/>
      <c r="I66" s="62"/>
      <c r="J66" s="182"/>
    </row>
    <row r="67" spans="3:10" s="2" customFormat="1" ht="17.399999999999999" hidden="1" x14ac:dyDescent="0.3">
      <c r="C67" s="181"/>
      <c r="D67" s="64"/>
      <c r="E67" s="64"/>
      <c r="F67" s="62"/>
      <c r="G67" s="62"/>
      <c r="H67" s="62"/>
      <c r="I67" s="62"/>
      <c r="J67" s="182"/>
    </row>
    <row r="68" spans="3:10" s="2" customFormat="1" ht="17.399999999999999" hidden="1" x14ac:dyDescent="0.3">
      <c r="C68" s="181"/>
      <c r="D68" s="64"/>
      <c r="E68" s="64"/>
      <c r="F68" s="62"/>
      <c r="G68" s="62"/>
      <c r="H68" s="62"/>
      <c r="I68" s="62"/>
      <c r="J68" s="182"/>
    </row>
    <row r="69" spans="3:10" s="2" customFormat="1" ht="17.399999999999999" hidden="1" x14ac:dyDescent="0.3">
      <c r="C69" s="181"/>
      <c r="D69" s="64"/>
      <c r="E69" s="64"/>
      <c r="F69" s="62"/>
      <c r="G69" s="62"/>
      <c r="H69" s="62"/>
      <c r="I69" s="62"/>
      <c r="J69" s="182"/>
    </row>
    <row r="70" spans="3:10" s="2" customFormat="1" ht="17.399999999999999" hidden="1" x14ac:dyDescent="0.3">
      <c r="C70" s="181"/>
      <c r="D70" s="64"/>
      <c r="E70" s="64"/>
      <c r="F70" s="62"/>
      <c r="G70" s="62"/>
      <c r="H70" s="62"/>
      <c r="I70" s="62"/>
      <c r="J70" s="182"/>
    </row>
    <row r="71" spans="3:10" s="2" customFormat="1" ht="17.399999999999999" hidden="1" x14ac:dyDescent="0.3">
      <c r="C71" s="181"/>
      <c r="D71" s="64"/>
      <c r="E71" s="64"/>
      <c r="F71" s="62"/>
      <c r="G71" s="62"/>
      <c r="H71" s="62"/>
      <c r="I71" s="62"/>
      <c r="J71" s="182"/>
    </row>
    <row r="72" spans="3:10" s="2" customFormat="1" ht="17.399999999999999" hidden="1" x14ac:dyDescent="0.3">
      <c r="C72" s="181"/>
      <c r="D72" s="64"/>
      <c r="E72" s="64"/>
      <c r="F72" s="62"/>
      <c r="G72" s="62"/>
      <c r="H72" s="62"/>
      <c r="I72" s="62"/>
      <c r="J72" s="182"/>
    </row>
    <row r="73" spans="3:10" s="2" customFormat="1" ht="17.399999999999999" hidden="1" x14ac:dyDescent="0.3">
      <c r="C73" s="181"/>
      <c r="D73" s="64"/>
      <c r="E73" s="64"/>
      <c r="F73" s="62"/>
      <c r="G73" s="62"/>
      <c r="H73" s="62"/>
      <c r="I73" s="62"/>
      <c r="J73" s="182"/>
    </row>
    <row r="74" spans="3:10" s="2" customFormat="1" ht="17.399999999999999" hidden="1" x14ac:dyDescent="0.3">
      <c r="C74" s="181"/>
      <c r="D74" s="64"/>
      <c r="E74" s="64"/>
      <c r="F74" s="62"/>
      <c r="G74" s="62"/>
      <c r="H74" s="62"/>
      <c r="I74" s="62"/>
      <c r="J74" s="182"/>
    </row>
    <row r="75" spans="3:10" s="2" customFormat="1" ht="17.399999999999999" hidden="1" x14ac:dyDescent="0.3">
      <c r="C75" s="181"/>
      <c r="D75" s="64"/>
      <c r="E75" s="64"/>
      <c r="F75" s="62"/>
      <c r="G75" s="62"/>
      <c r="H75" s="62"/>
      <c r="I75" s="62"/>
      <c r="J75" s="182"/>
    </row>
    <row r="76" spans="3:10" s="2" customFormat="1" ht="17.399999999999999" hidden="1" x14ac:dyDescent="0.3">
      <c r="C76" s="181"/>
      <c r="D76" s="64"/>
      <c r="E76" s="64"/>
      <c r="F76" s="62"/>
      <c r="G76" s="62"/>
      <c r="H76" s="62"/>
      <c r="I76" s="62"/>
      <c r="J76" s="182"/>
    </row>
    <row r="77" spans="3:10" s="2" customFormat="1" ht="17.399999999999999" hidden="1" x14ac:dyDescent="0.3">
      <c r="C77" s="181"/>
      <c r="D77" s="64"/>
      <c r="E77" s="64"/>
      <c r="F77" s="62"/>
      <c r="G77" s="62"/>
      <c r="H77" s="62"/>
      <c r="I77" s="62"/>
      <c r="J77" s="182"/>
    </row>
    <row r="78" spans="3:10" s="2" customFormat="1" ht="17.399999999999999" hidden="1" x14ac:dyDescent="0.3">
      <c r="C78" s="181"/>
      <c r="D78" s="64"/>
      <c r="E78" s="64"/>
      <c r="F78" s="62"/>
      <c r="G78" s="62"/>
      <c r="H78" s="62"/>
      <c r="I78" s="62"/>
      <c r="J78" s="182"/>
    </row>
    <row r="79" spans="3:10" s="2" customFormat="1" ht="17.399999999999999" hidden="1" x14ac:dyDescent="0.3">
      <c r="C79" s="181"/>
      <c r="D79" s="64"/>
      <c r="E79" s="64"/>
      <c r="F79" s="62"/>
      <c r="G79" s="62"/>
      <c r="H79" s="62"/>
      <c r="I79" s="62"/>
      <c r="J79" s="182"/>
    </row>
    <row r="80" spans="3:10" s="2" customFormat="1" ht="17.399999999999999" hidden="1" x14ac:dyDescent="0.3">
      <c r="C80" s="181"/>
      <c r="D80" s="64"/>
      <c r="E80" s="64"/>
      <c r="F80" s="62"/>
      <c r="G80" s="62"/>
      <c r="H80" s="62"/>
      <c r="I80" s="62"/>
      <c r="J80" s="182"/>
    </row>
    <row r="81" spans="3:10" s="2" customFormat="1" ht="17.399999999999999" hidden="1" x14ac:dyDescent="0.3">
      <c r="C81" s="181"/>
      <c r="D81" s="64"/>
      <c r="E81" s="64"/>
      <c r="F81" s="62"/>
      <c r="G81" s="62"/>
      <c r="H81" s="62"/>
      <c r="I81" s="62"/>
      <c r="J81" s="182"/>
    </row>
    <row r="82" spans="3:10" s="2" customFormat="1" ht="17.399999999999999" hidden="1" x14ac:dyDescent="0.3">
      <c r="C82" s="181"/>
      <c r="D82" s="64"/>
      <c r="E82" s="64"/>
      <c r="F82" s="62"/>
      <c r="G82" s="62"/>
      <c r="H82" s="62"/>
      <c r="I82" s="62"/>
      <c r="J82" s="182"/>
    </row>
    <row r="83" spans="3:10" s="2" customFormat="1" ht="17.399999999999999" hidden="1" x14ac:dyDescent="0.3">
      <c r="C83" s="181"/>
      <c r="D83" s="64"/>
      <c r="E83" s="64"/>
      <c r="F83" s="62"/>
      <c r="G83" s="62"/>
      <c r="H83" s="62"/>
      <c r="I83" s="62"/>
      <c r="J83" s="182"/>
    </row>
    <row r="84" spans="3:10" s="2" customFormat="1" ht="17.399999999999999" hidden="1" x14ac:dyDescent="0.3">
      <c r="C84" s="181"/>
      <c r="D84" s="64"/>
      <c r="E84" s="64"/>
      <c r="F84" s="62"/>
      <c r="G84" s="62"/>
      <c r="H84" s="62"/>
      <c r="I84" s="62"/>
      <c r="J84" s="182"/>
    </row>
    <row r="85" spans="3:10" s="2" customFormat="1" ht="17.399999999999999" hidden="1" x14ac:dyDescent="0.3">
      <c r="C85" s="181"/>
      <c r="D85" s="64"/>
      <c r="E85" s="64"/>
      <c r="F85" s="62"/>
      <c r="G85" s="62"/>
      <c r="H85" s="62"/>
      <c r="I85" s="62"/>
      <c r="J85" s="182"/>
    </row>
    <row r="86" spans="3:10" s="2" customFormat="1" ht="17.399999999999999" hidden="1" x14ac:dyDescent="0.3">
      <c r="C86" s="181"/>
      <c r="D86" s="64"/>
      <c r="E86" s="64"/>
      <c r="F86" s="62"/>
      <c r="G86" s="62"/>
      <c r="H86" s="62"/>
      <c r="I86" s="62"/>
      <c r="J86" s="182"/>
    </row>
    <row r="87" spans="3:10" s="2" customFormat="1" ht="17.399999999999999" hidden="1" x14ac:dyDescent="0.3">
      <c r="C87" s="181"/>
      <c r="D87" s="64"/>
      <c r="E87" s="64"/>
      <c r="F87" s="62"/>
      <c r="G87" s="62"/>
      <c r="H87" s="62"/>
      <c r="I87" s="62"/>
      <c r="J87" s="182"/>
    </row>
    <row r="88" spans="3:10" s="2" customFormat="1" ht="17.399999999999999" hidden="1" x14ac:dyDescent="0.3">
      <c r="C88" s="181"/>
      <c r="D88" s="64"/>
      <c r="E88" s="64"/>
      <c r="F88" s="62"/>
      <c r="G88" s="62"/>
      <c r="H88" s="62"/>
      <c r="I88" s="62"/>
      <c r="J88" s="182"/>
    </row>
    <row r="89" spans="3:10" s="2" customFormat="1" ht="17.399999999999999" hidden="1" x14ac:dyDescent="0.3">
      <c r="C89" s="181"/>
      <c r="D89" s="64"/>
      <c r="E89" s="64"/>
      <c r="F89" s="62"/>
      <c r="G89" s="62"/>
      <c r="H89" s="62"/>
      <c r="I89" s="62"/>
      <c r="J89" s="182"/>
    </row>
    <row r="90" spans="3:10" s="2" customFormat="1" ht="17.399999999999999" hidden="1" x14ac:dyDescent="0.3">
      <c r="C90" s="181"/>
      <c r="D90" s="64"/>
      <c r="E90" s="64"/>
      <c r="F90" s="62"/>
      <c r="G90" s="62"/>
      <c r="H90" s="62"/>
      <c r="I90" s="62"/>
      <c r="J90" s="182"/>
    </row>
    <row r="91" spans="3:10" s="2" customFormat="1" ht="17.399999999999999" hidden="1" x14ac:dyDescent="0.3">
      <c r="C91" s="181"/>
      <c r="D91" s="64"/>
      <c r="E91" s="64"/>
      <c r="F91" s="62"/>
      <c r="G91" s="62"/>
      <c r="H91" s="62"/>
      <c r="I91" s="62"/>
      <c r="J91" s="182"/>
    </row>
    <row r="92" spans="3:10" s="2" customFormat="1" ht="17.399999999999999" hidden="1" x14ac:dyDescent="0.3">
      <c r="C92" s="181"/>
      <c r="D92" s="64"/>
      <c r="E92" s="64"/>
      <c r="F92" s="62"/>
      <c r="G92" s="62"/>
      <c r="H92" s="62"/>
      <c r="I92" s="62"/>
      <c r="J92" s="182"/>
    </row>
    <row r="93" spans="3:10" s="2" customFormat="1" ht="17.399999999999999" hidden="1" x14ac:dyDescent="0.3">
      <c r="C93" s="181"/>
      <c r="D93" s="64"/>
      <c r="E93" s="64"/>
      <c r="F93" s="62"/>
      <c r="G93" s="62"/>
      <c r="H93" s="62"/>
      <c r="I93" s="62"/>
      <c r="J93" s="182"/>
    </row>
    <row r="94" spans="3:10" s="2" customFormat="1" ht="17.399999999999999" hidden="1" x14ac:dyDescent="0.3">
      <c r="C94" s="181"/>
      <c r="D94" s="64"/>
      <c r="E94" s="64"/>
      <c r="F94" s="62"/>
      <c r="G94" s="62"/>
      <c r="H94" s="62"/>
      <c r="I94" s="62"/>
      <c r="J94" s="182"/>
    </row>
    <row r="95" spans="3:10" s="2" customFormat="1" ht="17.399999999999999" hidden="1" x14ac:dyDescent="0.3">
      <c r="C95" s="181"/>
      <c r="D95" s="64"/>
      <c r="E95" s="64"/>
      <c r="F95" s="62"/>
      <c r="G95" s="62"/>
      <c r="H95" s="62"/>
      <c r="I95" s="62"/>
      <c r="J95" s="182"/>
    </row>
    <row r="96" spans="3:10" s="2" customFormat="1" ht="17.399999999999999" hidden="1" x14ac:dyDescent="0.3">
      <c r="C96" s="181"/>
      <c r="D96" s="64"/>
      <c r="E96" s="64"/>
      <c r="F96" s="62"/>
      <c r="G96" s="62"/>
      <c r="H96" s="62"/>
      <c r="I96" s="62"/>
      <c r="J96" s="182"/>
    </row>
    <row r="97" spans="3:10" s="2" customFormat="1" ht="17.399999999999999" hidden="1" x14ac:dyDescent="0.3">
      <c r="C97" s="181"/>
      <c r="D97" s="64"/>
      <c r="E97" s="64"/>
      <c r="F97" s="62"/>
      <c r="G97" s="62"/>
      <c r="H97" s="62"/>
      <c r="I97" s="62"/>
      <c r="J97" s="182"/>
    </row>
    <row r="98" spans="3:10" s="2" customFormat="1" ht="17.399999999999999" hidden="1" x14ac:dyDescent="0.3">
      <c r="C98" s="181"/>
      <c r="D98" s="64"/>
      <c r="E98" s="64"/>
      <c r="F98" s="62"/>
      <c r="G98" s="62"/>
      <c r="H98" s="62"/>
      <c r="I98" s="62"/>
      <c r="J98" s="182"/>
    </row>
    <row r="99" spans="3:10" s="2" customFormat="1" ht="17.399999999999999" hidden="1" x14ac:dyDescent="0.3">
      <c r="C99" s="181"/>
      <c r="D99" s="64"/>
      <c r="E99" s="64"/>
      <c r="F99" s="62"/>
      <c r="G99" s="62"/>
      <c r="H99" s="62"/>
      <c r="I99" s="62"/>
      <c r="J99" s="182"/>
    </row>
    <row r="100" spans="3:10" s="2" customFormat="1" ht="17.399999999999999" hidden="1" x14ac:dyDescent="0.3">
      <c r="C100" s="181"/>
      <c r="D100" s="64"/>
      <c r="E100" s="64"/>
      <c r="F100" s="62"/>
      <c r="G100" s="62"/>
      <c r="H100" s="62"/>
      <c r="I100" s="62"/>
      <c r="J100" s="182"/>
    </row>
    <row r="101" spans="3:10" s="2" customFormat="1" ht="17.399999999999999" hidden="1" x14ac:dyDescent="0.3">
      <c r="C101" s="181"/>
      <c r="D101" s="64"/>
      <c r="E101" s="64"/>
      <c r="F101" s="62"/>
      <c r="G101" s="62"/>
      <c r="H101" s="62"/>
      <c r="I101" s="62"/>
      <c r="J101" s="182"/>
    </row>
    <row r="102" spans="3:10" s="2" customFormat="1" ht="17.399999999999999" hidden="1" x14ac:dyDescent="0.3">
      <c r="C102" s="181"/>
      <c r="D102" s="64"/>
      <c r="E102" s="64"/>
      <c r="F102" s="62"/>
      <c r="G102" s="62"/>
      <c r="H102" s="62"/>
      <c r="I102" s="62"/>
      <c r="J102" s="182"/>
    </row>
    <row r="103" spans="3:10" s="2" customFormat="1" ht="17.399999999999999" hidden="1" x14ac:dyDescent="0.3">
      <c r="C103" s="181"/>
      <c r="D103" s="64"/>
      <c r="E103" s="64"/>
      <c r="F103" s="62"/>
      <c r="G103" s="62"/>
      <c r="H103" s="62"/>
      <c r="I103" s="62"/>
      <c r="J103" s="182"/>
    </row>
    <row r="104" spans="3:10" s="2" customFormat="1" ht="17.399999999999999" hidden="1" x14ac:dyDescent="0.3">
      <c r="C104" s="181"/>
      <c r="D104" s="64"/>
      <c r="E104" s="64"/>
      <c r="F104" s="62"/>
      <c r="G104" s="62"/>
      <c r="H104" s="62"/>
      <c r="I104" s="62"/>
      <c r="J104" s="182"/>
    </row>
    <row r="105" spans="3:10" s="2" customFormat="1" ht="17.399999999999999" hidden="1" x14ac:dyDescent="0.3">
      <c r="C105" s="181"/>
      <c r="D105" s="64"/>
      <c r="E105" s="64"/>
      <c r="F105" s="62"/>
      <c r="G105" s="62"/>
      <c r="H105" s="62"/>
      <c r="I105" s="62"/>
      <c r="J105" s="182"/>
    </row>
    <row r="106" spans="3:10" s="2" customFormat="1" ht="17.399999999999999" hidden="1" x14ac:dyDescent="0.3">
      <c r="C106" s="181"/>
      <c r="D106" s="64"/>
      <c r="E106" s="64"/>
      <c r="F106" s="62"/>
      <c r="G106" s="62"/>
      <c r="H106" s="62"/>
      <c r="I106" s="62"/>
      <c r="J106" s="182"/>
    </row>
    <row r="107" spans="3:10" s="2" customFormat="1" ht="17.399999999999999" hidden="1" x14ac:dyDescent="0.3">
      <c r="C107" s="181"/>
      <c r="D107" s="64"/>
      <c r="E107" s="64"/>
      <c r="F107" s="62"/>
      <c r="G107" s="62"/>
      <c r="H107" s="62"/>
      <c r="I107" s="62"/>
      <c r="J107" s="182"/>
    </row>
    <row r="108" spans="3:10" s="2" customFormat="1" ht="17.399999999999999" hidden="1" x14ac:dyDescent="0.3">
      <c r="C108" s="181"/>
      <c r="D108" s="64"/>
      <c r="E108" s="64"/>
      <c r="F108" s="62"/>
      <c r="G108" s="62"/>
      <c r="H108" s="62"/>
      <c r="I108" s="62"/>
      <c r="J108" s="182"/>
    </row>
    <row r="109" spans="3:10" s="2" customFormat="1" ht="17.399999999999999" hidden="1" x14ac:dyDescent="0.3">
      <c r="C109" s="181"/>
      <c r="D109" s="64"/>
      <c r="E109" s="64"/>
      <c r="F109" s="62"/>
      <c r="G109" s="62"/>
      <c r="H109" s="62"/>
      <c r="I109" s="62"/>
      <c r="J109" s="182"/>
    </row>
    <row r="110" spans="3:10" s="2" customFormat="1" ht="17.399999999999999" hidden="1" x14ac:dyDescent="0.3">
      <c r="C110" s="181"/>
      <c r="D110" s="64"/>
      <c r="E110" s="64"/>
      <c r="F110" s="62"/>
      <c r="G110" s="62"/>
      <c r="H110" s="62"/>
      <c r="I110" s="62"/>
      <c r="J110" s="182"/>
    </row>
    <row r="111" spans="3:10" s="2" customFormat="1" ht="17.399999999999999" hidden="1" x14ac:dyDescent="0.3">
      <c r="C111" s="181"/>
      <c r="D111" s="64"/>
      <c r="E111" s="64"/>
      <c r="F111" s="62"/>
      <c r="G111" s="62"/>
      <c r="H111" s="62"/>
      <c r="I111" s="62"/>
      <c r="J111" s="182"/>
    </row>
    <row r="112" spans="3:10" s="2" customFormat="1" ht="17.399999999999999" hidden="1" x14ac:dyDescent="0.3">
      <c r="C112" s="181"/>
      <c r="D112" s="64"/>
      <c r="E112" s="64"/>
      <c r="F112" s="62"/>
      <c r="G112" s="62"/>
      <c r="H112" s="62"/>
      <c r="I112" s="62"/>
      <c r="J112" s="182"/>
    </row>
    <row r="113" spans="3:10" s="2" customFormat="1" ht="17.399999999999999" hidden="1" x14ac:dyDescent="0.3">
      <c r="C113" s="181"/>
      <c r="D113" s="64"/>
      <c r="E113" s="64"/>
      <c r="F113" s="62"/>
      <c r="G113" s="62"/>
      <c r="H113" s="62"/>
      <c r="I113" s="62"/>
      <c r="J113" s="182"/>
    </row>
    <row r="114" spans="3:10" s="2" customFormat="1" ht="17.399999999999999" hidden="1" x14ac:dyDescent="0.3">
      <c r="C114" s="181"/>
      <c r="D114" s="64"/>
      <c r="E114" s="64"/>
      <c r="F114" s="62"/>
      <c r="G114" s="62"/>
      <c r="H114" s="62"/>
      <c r="I114" s="62"/>
      <c r="J114" s="182"/>
    </row>
    <row r="115" spans="3:10" s="2" customFormat="1" ht="17.399999999999999" hidden="1" x14ac:dyDescent="0.3">
      <c r="C115" s="181"/>
      <c r="D115" s="64"/>
      <c r="E115" s="64"/>
      <c r="F115" s="62"/>
      <c r="G115" s="62"/>
      <c r="H115" s="62"/>
      <c r="I115" s="62"/>
      <c r="J115" s="182"/>
    </row>
    <row r="116" spans="3:10" s="2" customFormat="1" ht="17.399999999999999" hidden="1" x14ac:dyDescent="0.3">
      <c r="C116" s="181"/>
      <c r="D116" s="64"/>
      <c r="E116" s="64"/>
      <c r="F116" s="62"/>
      <c r="G116" s="62"/>
      <c r="H116" s="62"/>
      <c r="I116" s="62"/>
      <c r="J116" s="182"/>
    </row>
    <row r="117" spans="3:10" s="2" customFormat="1" ht="17.399999999999999" hidden="1" x14ac:dyDescent="0.3">
      <c r="C117" s="181"/>
      <c r="D117" s="64"/>
      <c r="E117" s="64"/>
      <c r="F117" s="62"/>
      <c r="G117" s="62"/>
      <c r="H117" s="62"/>
      <c r="I117" s="62"/>
      <c r="J117" s="182"/>
    </row>
    <row r="118" spans="3:10" s="2" customFormat="1" ht="17.399999999999999" hidden="1" x14ac:dyDescent="0.3">
      <c r="C118" s="181"/>
      <c r="D118" s="64"/>
      <c r="E118" s="64"/>
      <c r="F118" s="62"/>
      <c r="G118" s="62"/>
      <c r="H118" s="62"/>
      <c r="I118" s="62"/>
      <c r="J118" s="182"/>
    </row>
    <row r="119" spans="3:10" s="2" customFormat="1" ht="17.399999999999999" hidden="1" x14ac:dyDescent="0.3">
      <c r="C119" s="181"/>
      <c r="D119" s="64"/>
      <c r="E119" s="64"/>
      <c r="F119" s="62"/>
      <c r="G119" s="62"/>
      <c r="H119" s="62"/>
      <c r="I119" s="62"/>
      <c r="J119" s="182"/>
    </row>
    <row r="120" spans="3:10" s="2" customFormat="1" ht="17.399999999999999" hidden="1" x14ac:dyDescent="0.3">
      <c r="C120" s="181"/>
      <c r="D120" s="64"/>
      <c r="E120" s="64"/>
      <c r="F120" s="62"/>
      <c r="G120" s="62"/>
      <c r="H120" s="62"/>
      <c r="I120" s="62"/>
      <c r="J120" s="182"/>
    </row>
    <row r="121" spans="3:10" s="2" customFormat="1" ht="17.399999999999999" hidden="1" x14ac:dyDescent="0.3">
      <c r="C121" s="181"/>
      <c r="D121" s="64"/>
      <c r="E121" s="64"/>
      <c r="F121" s="62"/>
      <c r="G121" s="62"/>
      <c r="H121" s="62"/>
      <c r="I121" s="62"/>
      <c r="J121" s="182"/>
    </row>
    <row r="122" spans="3:10" s="2" customFormat="1" ht="17.399999999999999" hidden="1" x14ac:dyDescent="0.3">
      <c r="C122" s="181"/>
      <c r="D122" s="64"/>
      <c r="E122" s="64"/>
      <c r="F122" s="62"/>
      <c r="G122" s="62"/>
      <c r="H122" s="62"/>
      <c r="I122" s="62"/>
      <c r="J122" s="182"/>
    </row>
    <row r="123" spans="3:10" s="2" customFormat="1" ht="17.399999999999999" hidden="1" x14ac:dyDescent="0.3">
      <c r="C123" s="181"/>
      <c r="D123" s="64"/>
      <c r="E123" s="64"/>
      <c r="F123" s="62"/>
      <c r="G123" s="62"/>
      <c r="H123" s="62"/>
      <c r="I123" s="62"/>
      <c r="J123" s="182"/>
    </row>
    <row r="124" spans="3:10" s="2" customFormat="1" ht="17.399999999999999" hidden="1" x14ac:dyDescent="0.3">
      <c r="C124" s="181"/>
      <c r="D124" s="64"/>
      <c r="E124" s="64"/>
      <c r="F124" s="62"/>
      <c r="G124" s="62"/>
      <c r="H124" s="62"/>
      <c r="I124" s="62"/>
      <c r="J124" s="182"/>
    </row>
    <row r="125" spans="3:10" s="2" customFormat="1" ht="17.399999999999999" hidden="1" x14ac:dyDescent="0.3">
      <c r="C125" s="181"/>
      <c r="D125" s="64"/>
      <c r="E125" s="64"/>
      <c r="F125" s="62"/>
      <c r="G125" s="62"/>
      <c r="H125" s="62"/>
      <c r="I125" s="62"/>
      <c r="J125" s="182"/>
    </row>
    <row r="126" spans="3:10" s="2" customFormat="1" ht="17.399999999999999" hidden="1" x14ac:dyDescent="0.3">
      <c r="C126" s="181"/>
      <c r="D126" s="64"/>
      <c r="E126" s="64"/>
      <c r="F126" s="62"/>
      <c r="G126" s="62"/>
      <c r="H126" s="62"/>
      <c r="I126" s="62"/>
      <c r="J126" s="182"/>
    </row>
    <row r="127" spans="3:10" s="2" customFormat="1" ht="17.399999999999999" hidden="1" x14ac:dyDescent="0.3">
      <c r="C127" s="181"/>
      <c r="D127" s="64"/>
      <c r="E127" s="64"/>
      <c r="F127" s="62"/>
      <c r="G127" s="62"/>
      <c r="H127" s="62"/>
      <c r="I127" s="62"/>
      <c r="J127" s="182"/>
    </row>
    <row r="128" spans="3:10" s="2" customFormat="1" ht="17.399999999999999" hidden="1" x14ac:dyDescent="0.3">
      <c r="C128" s="181"/>
      <c r="D128" s="64"/>
      <c r="E128" s="64"/>
      <c r="F128" s="62"/>
      <c r="G128" s="62"/>
      <c r="H128" s="62"/>
      <c r="I128" s="62"/>
      <c r="J128" s="182"/>
    </row>
    <row r="129" spans="3:10" s="2" customFormat="1" ht="17.399999999999999" hidden="1" x14ac:dyDescent="0.3">
      <c r="C129" s="181"/>
      <c r="D129" s="64"/>
      <c r="E129" s="64"/>
      <c r="F129" s="62"/>
      <c r="G129" s="62"/>
      <c r="H129" s="62"/>
      <c r="I129" s="62"/>
      <c r="J129" s="182"/>
    </row>
    <row r="130" spans="3:10" s="2" customFormat="1" ht="17.399999999999999" hidden="1" x14ac:dyDescent="0.3">
      <c r="C130" s="181"/>
      <c r="D130" s="64"/>
      <c r="E130" s="64"/>
      <c r="F130" s="62"/>
      <c r="G130" s="62"/>
      <c r="H130" s="62"/>
      <c r="I130" s="62"/>
      <c r="J130" s="182"/>
    </row>
    <row r="131" spans="3:10" s="2" customFormat="1" ht="17.399999999999999" hidden="1" x14ac:dyDescent="0.3">
      <c r="C131" s="181"/>
      <c r="D131" s="64"/>
      <c r="E131" s="64"/>
      <c r="F131" s="62"/>
      <c r="G131" s="62"/>
      <c r="H131" s="62"/>
      <c r="I131" s="62"/>
      <c r="J131" s="182"/>
    </row>
    <row r="132" spans="3:10" s="2" customFormat="1" ht="17.399999999999999" hidden="1" x14ac:dyDescent="0.3">
      <c r="C132" s="181"/>
      <c r="D132" s="64"/>
      <c r="E132" s="64"/>
      <c r="F132" s="62"/>
      <c r="G132" s="62"/>
      <c r="H132" s="62"/>
      <c r="I132" s="62"/>
      <c r="J132" s="182"/>
    </row>
    <row r="133" spans="3:10" s="2" customFormat="1" ht="17.399999999999999" hidden="1" x14ac:dyDescent="0.3">
      <c r="C133" s="181"/>
      <c r="D133" s="64"/>
      <c r="E133" s="64"/>
      <c r="F133" s="62"/>
      <c r="G133" s="62"/>
      <c r="H133" s="62"/>
      <c r="I133" s="62"/>
      <c r="J133" s="182"/>
    </row>
    <row r="134" spans="3:10" s="2" customFormat="1" ht="17.399999999999999" hidden="1" x14ac:dyDescent="0.3">
      <c r="C134" s="181"/>
      <c r="D134" s="64"/>
      <c r="E134" s="64"/>
      <c r="F134" s="62"/>
      <c r="G134" s="62"/>
      <c r="H134" s="62"/>
      <c r="I134" s="62"/>
      <c r="J134" s="182"/>
    </row>
    <row r="135" spans="3:10" s="2" customFormat="1" ht="17.399999999999999" hidden="1" x14ac:dyDescent="0.3">
      <c r="C135" s="181"/>
      <c r="D135" s="64"/>
      <c r="E135" s="64"/>
      <c r="F135" s="62"/>
      <c r="G135" s="62"/>
      <c r="H135" s="62"/>
      <c r="I135" s="62"/>
      <c r="J135" s="182"/>
    </row>
    <row r="136" spans="3:10" s="2" customFormat="1" ht="17.399999999999999" hidden="1" x14ac:dyDescent="0.3">
      <c r="C136" s="181"/>
      <c r="D136" s="64"/>
      <c r="E136" s="64"/>
      <c r="F136" s="62"/>
      <c r="G136" s="62"/>
      <c r="H136" s="62"/>
      <c r="I136" s="62"/>
      <c r="J136" s="182"/>
    </row>
    <row r="137" spans="3:10" s="2" customFormat="1" ht="17.399999999999999" hidden="1" x14ac:dyDescent="0.3">
      <c r="C137" s="181"/>
      <c r="D137" s="64"/>
      <c r="E137" s="64"/>
      <c r="F137" s="62"/>
      <c r="G137" s="62"/>
      <c r="H137" s="62"/>
      <c r="I137" s="62"/>
      <c r="J137" s="182"/>
    </row>
    <row r="138" spans="3:10" s="2" customFormat="1" ht="17.399999999999999" hidden="1" x14ac:dyDescent="0.3">
      <c r="C138" s="181"/>
      <c r="D138" s="64"/>
      <c r="E138" s="64"/>
      <c r="F138" s="62"/>
      <c r="G138" s="62"/>
      <c r="H138" s="62"/>
      <c r="I138" s="62"/>
      <c r="J138" s="182"/>
    </row>
    <row r="139" spans="3:10" s="2" customFormat="1" ht="17.399999999999999" hidden="1" x14ac:dyDescent="0.3">
      <c r="C139" s="181"/>
      <c r="D139" s="64"/>
      <c r="E139" s="64"/>
      <c r="F139" s="62"/>
      <c r="G139" s="62"/>
      <c r="H139" s="62"/>
      <c r="I139" s="62"/>
      <c r="J139" s="182"/>
    </row>
    <row r="140" spans="3:10" s="2" customFormat="1" ht="17.399999999999999" hidden="1" x14ac:dyDescent="0.3">
      <c r="C140" s="181"/>
      <c r="D140" s="64"/>
      <c r="E140" s="64"/>
      <c r="F140" s="62"/>
      <c r="G140" s="62"/>
      <c r="H140" s="62"/>
      <c r="I140" s="62"/>
      <c r="J140" s="182"/>
    </row>
    <row r="141" spans="3:10" s="2" customFormat="1" ht="17.399999999999999" hidden="1" x14ac:dyDescent="0.3">
      <c r="C141" s="181"/>
      <c r="D141" s="64"/>
      <c r="E141" s="64"/>
      <c r="F141" s="62"/>
      <c r="G141" s="62"/>
      <c r="H141" s="62"/>
      <c r="I141" s="62"/>
      <c r="J141" s="182"/>
    </row>
    <row r="142" spans="3:10" s="2" customFormat="1" ht="17.399999999999999" hidden="1" x14ac:dyDescent="0.3">
      <c r="C142" s="181"/>
      <c r="D142" s="64"/>
      <c r="E142" s="64"/>
      <c r="F142" s="62"/>
      <c r="G142" s="62"/>
      <c r="H142" s="62"/>
      <c r="I142" s="62"/>
      <c r="J142" s="182"/>
    </row>
    <row r="143" spans="3:10" s="2" customFormat="1" ht="17.399999999999999" hidden="1" x14ac:dyDescent="0.3">
      <c r="C143" s="181"/>
      <c r="D143" s="64"/>
      <c r="E143" s="64"/>
      <c r="F143" s="62"/>
      <c r="G143" s="62"/>
      <c r="H143" s="62"/>
      <c r="I143" s="62"/>
      <c r="J143" s="182"/>
    </row>
    <row r="144" spans="3:10" s="2" customFormat="1" ht="17.399999999999999" hidden="1" x14ac:dyDescent="0.3">
      <c r="C144" s="181"/>
      <c r="D144" s="64"/>
      <c r="E144" s="64"/>
      <c r="F144" s="62"/>
      <c r="G144" s="62"/>
      <c r="H144" s="62"/>
      <c r="I144" s="62"/>
      <c r="J144" s="182"/>
    </row>
    <row r="145" spans="3:10" s="2" customFormat="1" ht="17.399999999999999" hidden="1" x14ac:dyDescent="0.3">
      <c r="C145" s="181"/>
      <c r="D145" s="64"/>
      <c r="E145" s="64"/>
      <c r="F145" s="62"/>
      <c r="G145" s="62"/>
      <c r="H145" s="62"/>
      <c r="I145" s="62"/>
      <c r="J145" s="182"/>
    </row>
    <row r="146" spans="3:10" s="2" customFormat="1" ht="17.399999999999999" hidden="1" x14ac:dyDescent="0.3">
      <c r="C146" s="181"/>
      <c r="D146" s="64"/>
      <c r="E146" s="64"/>
      <c r="F146" s="62"/>
      <c r="G146" s="62"/>
      <c r="H146" s="62"/>
      <c r="I146" s="62"/>
      <c r="J146" s="182"/>
    </row>
    <row r="147" spans="3:10" s="2" customFormat="1" ht="17.399999999999999" hidden="1" x14ac:dyDescent="0.3">
      <c r="C147" s="181"/>
      <c r="D147" s="64"/>
      <c r="E147" s="64"/>
      <c r="F147" s="62"/>
      <c r="G147" s="62"/>
      <c r="H147" s="62"/>
      <c r="I147" s="62"/>
      <c r="J147" s="182"/>
    </row>
    <row r="148" spans="3:10" s="2" customFormat="1" ht="17.399999999999999" hidden="1" x14ac:dyDescent="0.3">
      <c r="C148" s="181"/>
      <c r="D148" s="64"/>
      <c r="E148" s="64"/>
      <c r="F148" s="62"/>
      <c r="G148" s="62"/>
      <c r="H148" s="62"/>
      <c r="I148" s="62"/>
      <c r="J148" s="182"/>
    </row>
    <row r="149" spans="3:10" s="2" customFormat="1" ht="17.399999999999999" hidden="1" x14ac:dyDescent="0.3">
      <c r="C149" s="181"/>
      <c r="D149" s="64"/>
      <c r="E149" s="64"/>
      <c r="F149" s="62"/>
      <c r="G149" s="62"/>
      <c r="H149" s="62"/>
      <c r="I149" s="62"/>
      <c r="J149" s="182"/>
    </row>
    <row r="150" spans="3:10" s="2" customFormat="1" ht="17.399999999999999" hidden="1" x14ac:dyDescent="0.3">
      <c r="C150" s="181"/>
      <c r="D150" s="64"/>
      <c r="E150" s="64"/>
      <c r="F150" s="62"/>
      <c r="G150" s="62"/>
      <c r="H150" s="62"/>
      <c r="I150" s="62"/>
      <c r="J150" s="182"/>
    </row>
    <row r="151" spans="3:10" s="2" customFormat="1" ht="17.399999999999999" hidden="1" x14ac:dyDescent="0.3">
      <c r="C151" s="181"/>
      <c r="D151" s="64"/>
      <c r="E151" s="64"/>
      <c r="F151" s="62"/>
      <c r="G151" s="62"/>
      <c r="H151" s="62"/>
      <c r="I151" s="62"/>
      <c r="J151" s="182"/>
    </row>
    <row r="152" spans="3:10" s="2" customFormat="1" ht="17.399999999999999" hidden="1" x14ac:dyDescent="0.3">
      <c r="C152" s="181"/>
      <c r="D152" s="64"/>
      <c r="E152" s="64"/>
      <c r="F152" s="62"/>
      <c r="G152" s="62"/>
      <c r="H152" s="62"/>
      <c r="I152" s="62"/>
      <c r="J152" s="182"/>
    </row>
    <row r="153" spans="3:10" s="2" customFormat="1" ht="17.399999999999999" hidden="1" x14ac:dyDescent="0.3">
      <c r="C153" s="181"/>
      <c r="D153" s="64"/>
      <c r="E153" s="64"/>
      <c r="F153" s="62"/>
      <c r="G153" s="62"/>
      <c r="H153" s="62"/>
      <c r="I153" s="62"/>
      <c r="J153" s="182"/>
    </row>
    <row r="154" spans="3:10" s="2" customFormat="1" ht="17.399999999999999" hidden="1" x14ac:dyDescent="0.3">
      <c r="C154" s="181"/>
      <c r="D154" s="64"/>
      <c r="E154" s="64"/>
      <c r="F154" s="62"/>
      <c r="G154" s="62"/>
      <c r="H154" s="62"/>
      <c r="I154" s="62"/>
      <c r="J154" s="182"/>
    </row>
    <row r="155" spans="3:10" s="2" customFormat="1" ht="17.399999999999999" hidden="1" x14ac:dyDescent="0.3">
      <c r="C155" s="181"/>
      <c r="D155" s="64"/>
      <c r="E155" s="64"/>
      <c r="F155" s="62"/>
      <c r="G155" s="62"/>
      <c r="H155" s="62"/>
      <c r="I155" s="62"/>
      <c r="J155" s="182"/>
    </row>
    <row r="156" spans="3:10" s="2" customFormat="1" ht="17.399999999999999" hidden="1" x14ac:dyDescent="0.3">
      <c r="C156" s="181"/>
      <c r="D156" s="64"/>
      <c r="E156" s="64"/>
      <c r="F156" s="62"/>
      <c r="G156" s="62"/>
      <c r="H156" s="62"/>
      <c r="I156" s="62"/>
      <c r="J156" s="182"/>
    </row>
    <row r="157" spans="3:10" s="2" customFormat="1" ht="17.399999999999999" hidden="1" x14ac:dyDescent="0.3">
      <c r="C157" s="181"/>
      <c r="D157" s="64"/>
      <c r="E157" s="64"/>
      <c r="F157" s="62"/>
      <c r="G157" s="62"/>
      <c r="H157" s="62"/>
      <c r="I157" s="62"/>
      <c r="J157" s="182"/>
    </row>
    <row r="158" spans="3:10" s="2" customFormat="1" ht="17.399999999999999" hidden="1" x14ac:dyDescent="0.3">
      <c r="C158" s="181"/>
      <c r="D158" s="64"/>
      <c r="E158" s="64"/>
      <c r="F158" s="62"/>
      <c r="G158" s="62"/>
      <c r="H158" s="62"/>
      <c r="I158" s="62"/>
      <c r="J158" s="182"/>
    </row>
    <row r="159" spans="3:10" s="2" customFormat="1" ht="17.399999999999999" hidden="1" x14ac:dyDescent="0.3">
      <c r="C159" s="181"/>
      <c r="D159" s="64"/>
      <c r="E159" s="64"/>
      <c r="F159" s="62"/>
      <c r="G159" s="62"/>
      <c r="H159" s="62"/>
      <c r="I159" s="62"/>
      <c r="J159" s="182"/>
    </row>
    <row r="160" spans="3:10" s="2" customFormat="1" ht="17.399999999999999" hidden="1" x14ac:dyDescent="0.3">
      <c r="C160" s="181"/>
      <c r="D160" s="64"/>
      <c r="E160" s="64"/>
      <c r="F160" s="62"/>
      <c r="G160" s="62"/>
      <c r="H160" s="62"/>
      <c r="I160" s="62"/>
      <c r="J160" s="182"/>
    </row>
    <row r="161" spans="3:10" s="2" customFormat="1" ht="17.399999999999999" hidden="1" x14ac:dyDescent="0.3">
      <c r="C161" s="181"/>
      <c r="D161" s="64"/>
      <c r="E161" s="64"/>
      <c r="F161" s="62"/>
      <c r="G161" s="62"/>
      <c r="H161" s="62"/>
      <c r="I161" s="62"/>
      <c r="J161" s="182"/>
    </row>
    <row r="162" spans="3:10" s="2" customFormat="1" ht="17.399999999999999" hidden="1" x14ac:dyDescent="0.3">
      <c r="C162" s="181"/>
      <c r="D162" s="64"/>
      <c r="E162" s="64"/>
      <c r="F162" s="62"/>
      <c r="G162" s="62"/>
      <c r="H162" s="62"/>
      <c r="I162" s="62"/>
      <c r="J162" s="182"/>
    </row>
    <row r="163" spans="3:10" s="2" customFormat="1" ht="17.399999999999999" hidden="1" x14ac:dyDescent="0.3">
      <c r="C163" s="181"/>
      <c r="D163" s="64"/>
      <c r="E163" s="64"/>
      <c r="F163" s="62"/>
      <c r="G163" s="62"/>
      <c r="H163" s="62"/>
      <c r="I163" s="62"/>
      <c r="J163" s="182"/>
    </row>
    <row r="164" spans="3:10" s="2" customFormat="1" ht="17.399999999999999" hidden="1" x14ac:dyDescent="0.3">
      <c r="C164" s="181"/>
      <c r="D164" s="64"/>
      <c r="E164" s="64"/>
      <c r="F164" s="62"/>
      <c r="G164" s="62"/>
      <c r="H164" s="62"/>
      <c r="I164" s="62"/>
      <c r="J164" s="182"/>
    </row>
    <row r="165" spans="3:10" s="2" customFormat="1" ht="17.399999999999999" hidden="1" x14ac:dyDescent="0.3">
      <c r="C165" s="181"/>
      <c r="D165" s="64"/>
      <c r="E165" s="64"/>
      <c r="F165" s="62"/>
      <c r="G165" s="62"/>
      <c r="H165" s="62"/>
      <c r="I165" s="62"/>
      <c r="J165" s="182"/>
    </row>
    <row r="166" spans="3:10" s="2" customFormat="1" ht="17.399999999999999" hidden="1" x14ac:dyDescent="0.3">
      <c r="C166" s="183"/>
      <c r="D166" s="88"/>
      <c r="E166" s="88"/>
      <c r="F166" s="129"/>
      <c r="G166" s="129"/>
      <c r="H166" s="129"/>
      <c r="I166" s="129"/>
      <c r="J166" s="184"/>
    </row>
    <row r="167" spans="3:10" s="2" customFormat="1" ht="17.399999999999999" hidden="1" x14ac:dyDescent="0.3">
      <c r="C167" s="183"/>
      <c r="D167" s="88"/>
      <c r="E167" s="88"/>
      <c r="F167" s="129"/>
      <c r="G167" s="129"/>
      <c r="H167" s="129"/>
      <c r="I167" s="129"/>
      <c r="J167" s="184"/>
    </row>
    <row r="168" spans="3:10" s="2" customFormat="1" ht="17.399999999999999" hidden="1" x14ac:dyDescent="0.3">
      <c r="C168" s="183"/>
      <c r="D168" s="88"/>
      <c r="E168" s="88"/>
      <c r="F168" s="129"/>
      <c r="G168" s="129"/>
      <c r="H168" s="129"/>
      <c r="I168" s="129"/>
      <c r="J168" s="184"/>
    </row>
    <row r="169" spans="3:10" s="2" customFormat="1" ht="17.399999999999999" hidden="1" x14ac:dyDescent="0.3">
      <c r="C169" s="183"/>
      <c r="D169" s="88"/>
      <c r="E169" s="88"/>
      <c r="F169" s="129"/>
      <c r="G169" s="129"/>
      <c r="H169" s="129"/>
      <c r="I169" s="129"/>
      <c r="J169" s="184"/>
    </row>
    <row r="170" spans="3:10" s="2" customFormat="1" ht="17.399999999999999" hidden="1" x14ac:dyDescent="0.3">
      <c r="C170" s="183"/>
      <c r="D170" s="88"/>
      <c r="E170" s="88"/>
      <c r="F170" s="129"/>
      <c r="G170" s="129"/>
      <c r="H170" s="129"/>
      <c r="I170" s="129"/>
      <c r="J170" s="184"/>
    </row>
    <row r="171" spans="3:10" s="2" customFormat="1" ht="17.399999999999999" hidden="1" x14ac:dyDescent="0.3">
      <c r="C171" s="183"/>
      <c r="D171" s="88"/>
      <c r="E171" s="88"/>
      <c r="F171" s="129"/>
      <c r="G171" s="129"/>
      <c r="H171" s="129"/>
      <c r="I171" s="129"/>
      <c r="J171" s="184"/>
    </row>
    <row r="172" spans="3:10" s="2" customFormat="1" ht="17.399999999999999" hidden="1" x14ac:dyDescent="0.3">
      <c r="C172" s="183"/>
      <c r="D172" s="88"/>
      <c r="E172" s="88"/>
      <c r="F172" s="129"/>
      <c r="G172" s="129"/>
      <c r="H172" s="129"/>
      <c r="I172" s="129"/>
      <c r="J172" s="184"/>
    </row>
    <row r="173" spans="3:10" s="2" customFormat="1" ht="17.399999999999999" hidden="1" x14ac:dyDescent="0.3">
      <c r="C173" s="181"/>
      <c r="D173" s="64"/>
      <c r="E173" s="64"/>
      <c r="F173" s="62"/>
      <c r="G173" s="62"/>
      <c r="H173" s="62"/>
      <c r="I173" s="62"/>
      <c r="J173" s="182"/>
    </row>
    <row r="174" spans="3:10" s="2" customFormat="1" ht="17.399999999999999" hidden="1" x14ac:dyDescent="0.3">
      <c r="C174" s="181"/>
      <c r="D174" s="64"/>
      <c r="E174" s="64"/>
      <c r="F174" s="62"/>
      <c r="G174" s="62"/>
      <c r="H174" s="62"/>
      <c r="I174" s="62"/>
      <c r="J174" s="182"/>
    </row>
    <row r="175" spans="3:10" s="2" customFormat="1" ht="17.399999999999999" hidden="1" x14ac:dyDescent="0.3">
      <c r="C175" s="181"/>
      <c r="D175" s="64"/>
      <c r="E175" s="64"/>
      <c r="F175" s="62"/>
      <c r="G175" s="62"/>
      <c r="H175" s="62"/>
      <c r="I175" s="62"/>
      <c r="J175" s="182"/>
    </row>
    <row r="176" spans="3:10" s="2" customFormat="1" ht="17.399999999999999" hidden="1" x14ac:dyDescent="0.3">
      <c r="C176" s="181"/>
      <c r="D176" s="64"/>
      <c r="E176" s="64"/>
      <c r="F176" s="62"/>
      <c r="G176" s="62"/>
      <c r="H176" s="62"/>
      <c r="I176" s="62"/>
      <c r="J176" s="182"/>
    </row>
    <row r="177" spans="3:10" s="2" customFormat="1" ht="17.399999999999999" hidden="1" x14ac:dyDescent="0.3">
      <c r="C177" s="181"/>
      <c r="D177" s="64"/>
      <c r="E177" s="64"/>
      <c r="F177" s="62"/>
      <c r="G177" s="62"/>
      <c r="H177" s="62"/>
      <c r="I177" s="62"/>
      <c r="J177" s="182"/>
    </row>
    <row r="178" spans="3:10" s="2" customFormat="1" ht="17.399999999999999" hidden="1" x14ac:dyDescent="0.3">
      <c r="C178" s="181"/>
      <c r="D178" s="64"/>
      <c r="E178" s="64"/>
      <c r="F178" s="62"/>
      <c r="G178" s="62"/>
      <c r="H178" s="62"/>
      <c r="I178" s="62"/>
      <c r="J178" s="182"/>
    </row>
    <row r="179" spans="3:10" s="2" customFormat="1" ht="17.399999999999999" hidden="1" x14ac:dyDescent="0.3">
      <c r="C179" s="181"/>
      <c r="D179" s="64"/>
      <c r="E179" s="64"/>
      <c r="F179" s="62"/>
      <c r="G179" s="62"/>
      <c r="H179" s="62"/>
      <c r="I179" s="62"/>
      <c r="J179" s="182"/>
    </row>
    <row r="180" spans="3:10" s="2" customFormat="1" ht="17.399999999999999" hidden="1" x14ac:dyDescent="0.3">
      <c r="C180" s="181"/>
      <c r="D180" s="64"/>
      <c r="E180" s="64"/>
      <c r="F180" s="62"/>
      <c r="G180" s="62"/>
      <c r="H180" s="62"/>
      <c r="I180" s="62"/>
      <c r="J180" s="182"/>
    </row>
    <row r="181" spans="3:10" s="2" customFormat="1" ht="17.399999999999999" hidden="1" x14ac:dyDescent="0.3">
      <c r="C181" s="181"/>
      <c r="D181" s="64"/>
      <c r="E181" s="64"/>
      <c r="F181" s="62"/>
      <c r="G181" s="62"/>
      <c r="H181" s="62"/>
      <c r="I181" s="62"/>
      <c r="J181" s="182"/>
    </row>
    <row r="182" spans="3:10" s="2" customFormat="1" ht="17.399999999999999" hidden="1" x14ac:dyDescent="0.3">
      <c r="C182" s="181"/>
      <c r="D182" s="64"/>
      <c r="E182" s="64"/>
      <c r="F182" s="62"/>
      <c r="G182" s="62"/>
      <c r="H182" s="62"/>
      <c r="I182" s="62"/>
      <c r="J182" s="182"/>
    </row>
    <row r="183" spans="3:10" s="2" customFormat="1" ht="17.399999999999999" hidden="1" x14ac:dyDescent="0.3">
      <c r="C183" s="181"/>
      <c r="D183" s="64"/>
      <c r="E183" s="64"/>
      <c r="F183" s="62"/>
      <c r="G183" s="62"/>
      <c r="H183" s="62"/>
      <c r="I183" s="62"/>
      <c r="J183" s="182"/>
    </row>
    <row r="184" spans="3:10" s="2" customFormat="1" ht="17.399999999999999" hidden="1" x14ac:dyDescent="0.3">
      <c r="C184" s="181"/>
      <c r="D184" s="64"/>
      <c r="E184" s="64"/>
      <c r="F184" s="62"/>
      <c r="G184" s="62"/>
      <c r="H184" s="62"/>
      <c r="I184" s="62"/>
      <c r="J184" s="182"/>
    </row>
    <row r="185" spans="3:10" s="2" customFormat="1" ht="17.399999999999999" hidden="1" x14ac:dyDescent="0.3">
      <c r="C185" s="181"/>
      <c r="D185" s="64"/>
      <c r="E185" s="64"/>
      <c r="F185" s="62"/>
      <c r="G185" s="62"/>
      <c r="H185" s="62"/>
      <c r="I185" s="62"/>
      <c r="J185" s="182"/>
    </row>
    <row r="186" spans="3:10" s="2" customFormat="1" ht="17.399999999999999" hidden="1" x14ac:dyDescent="0.3">
      <c r="C186" s="181"/>
      <c r="D186" s="64"/>
      <c r="E186" s="64"/>
      <c r="F186" s="62"/>
      <c r="G186" s="62"/>
      <c r="H186" s="62"/>
      <c r="I186" s="62"/>
      <c r="J186" s="182"/>
    </row>
    <row r="187" spans="3:10" s="2" customFormat="1" ht="17.399999999999999" hidden="1" x14ac:dyDescent="0.3">
      <c r="C187" s="181"/>
      <c r="D187" s="64"/>
      <c r="E187" s="64"/>
      <c r="F187" s="62"/>
      <c r="G187" s="62"/>
      <c r="H187" s="62"/>
      <c r="I187" s="62"/>
      <c r="J187" s="182"/>
    </row>
    <row r="188" spans="3:10" s="2" customFormat="1" ht="17.399999999999999" hidden="1" x14ac:dyDescent="0.3">
      <c r="C188" s="181"/>
      <c r="D188" s="64"/>
      <c r="E188" s="64"/>
      <c r="F188" s="62"/>
      <c r="G188" s="62"/>
      <c r="H188" s="62"/>
      <c r="I188" s="62"/>
      <c r="J188" s="182"/>
    </row>
    <row r="189" spans="3:10" s="2" customFormat="1" ht="17.399999999999999" hidden="1" x14ac:dyDescent="0.3">
      <c r="C189" s="181"/>
      <c r="D189" s="64"/>
      <c r="E189" s="64"/>
      <c r="F189" s="62"/>
      <c r="G189" s="62"/>
      <c r="H189" s="62"/>
      <c r="I189" s="62"/>
      <c r="J189" s="182"/>
    </row>
    <row r="190" spans="3:10" s="2" customFormat="1" ht="17.399999999999999" hidden="1" x14ac:dyDescent="0.3">
      <c r="C190" s="181"/>
      <c r="D190" s="64"/>
      <c r="E190" s="64"/>
      <c r="F190" s="62"/>
      <c r="G190" s="62"/>
      <c r="H190" s="62"/>
      <c r="I190" s="62"/>
      <c r="J190" s="182"/>
    </row>
    <row r="191" spans="3:10" s="2" customFormat="1" ht="17.399999999999999" hidden="1" x14ac:dyDescent="0.3">
      <c r="C191" s="181"/>
      <c r="D191" s="64"/>
      <c r="E191" s="64"/>
      <c r="F191" s="62"/>
      <c r="G191" s="62"/>
      <c r="H191" s="62"/>
      <c r="I191" s="62"/>
      <c r="J191" s="182"/>
    </row>
    <row r="192" spans="3:10" s="2" customFormat="1" ht="17.399999999999999" hidden="1" x14ac:dyDescent="0.3">
      <c r="C192" s="181"/>
      <c r="D192" s="64"/>
      <c r="E192" s="64"/>
      <c r="F192" s="62"/>
      <c r="G192" s="62"/>
      <c r="H192" s="62"/>
      <c r="I192" s="62"/>
      <c r="J192" s="182"/>
    </row>
    <row r="193" spans="3:10" s="2" customFormat="1" ht="17.399999999999999" hidden="1" x14ac:dyDescent="0.3">
      <c r="C193" s="181"/>
      <c r="D193" s="64"/>
      <c r="E193" s="64"/>
      <c r="F193" s="62"/>
      <c r="G193" s="62"/>
      <c r="H193" s="62"/>
      <c r="I193" s="62"/>
      <c r="J193" s="182"/>
    </row>
    <row r="194" spans="3:10" s="2" customFormat="1" ht="17.399999999999999" hidden="1" x14ac:dyDescent="0.3">
      <c r="C194" s="181"/>
      <c r="D194" s="64"/>
      <c r="E194" s="64"/>
      <c r="F194" s="62"/>
      <c r="G194" s="62"/>
      <c r="H194" s="62"/>
      <c r="I194" s="62"/>
      <c r="J194" s="182"/>
    </row>
    <row r="195" spans="3:10" s="2" customFormat="1" ht="17.399999999999999" hidden="1" x14ac:dyDescent="0.3">
      <c r="C195" s="181"/>
      <c r="D195" s="64"/>
      <c r="E195" s="64"/>
      <c r="F195" s="62"/>
      <c r="G195" s="62"/>
      <c r="H195" s="62"/>
      <c r="I195" s="62"/>
      <c r="J195" s="182"/>
    </row>
    <row r="196" spans="3:10" s="2" customFormat="1" ht="17.399999999999999" hidden="1" x14ac:dyDescent="0.3">
      <c r="C196" s="181"/>
      <c r="D196" s="64"/>
      <c r="E196" s="64"/>
      <c r="F196" s="62"/>
      <c r="G196" s="62"/>
      <c r="H196" s="62"/>
      <c r="I196" s="62"/>
      <c r="J196" s="182"/>
    </row>
    <row r="197" spans="3:10" s="2" customFormat="1" ht="17.399999999999999" hidden="1" x14ac:dyDescent="0.3">
      <c r="C197" s="181"/>
      <c r="D197" s="64"/>
      <c r="E197" s="64"/>
      <c r="F197" s="62"/>
      <c r="G197" s="62"/>
      <c r="H197" s="62"/>
      <c r="I197" s="62"/>
      <c r="J197" s="182"/>
    </row>
    <row r="198" spans="3:10" s="2" customFormat="1" ht="17.399999999999999" hidden="1" x14ac:dyDescent="0.3">
      <c r="C198" s="181"/>
      <c r="D198" s="64"/>
      <c r="E198" s="64"/>
      <c r="F198" s="62"/>
      <c r="G198" s="62"/>
      <c r="H198" s="62"/>
      <c r="I198" s="62"/>
      <c r="J198" s="182"/>
    </row>
    <row r="199" spans="3:10" s="2" customFormat="1" ht="17.399999999999999" hidden="1" x14ac:dyDescent="0.3">
      <c r="C199" s="181"/>
      <c r="D199" s="64"/>
      <c r="E199" s="64"/>
      <c r="F199" s="62"/>
      <c r="G199" s="62"/>
      <c r="H199" s="62"/>
      <c r="I199" s="62"/>
      <c r="J199" s="182"/>
    </row>
    <row r="200" spans="3:10" s="2" customFormat="1" ht="17.399999999999999" hidden="1" x14ac:dyDescent="0.3">
      <c r="C200" s="181"/>
      <c r="D200" s="64"/>
      <c r="E200" s="64"/>
      <c r="F200" s="62"/>
      <c r="G200" s="62"/>
      <c r="H200" s="62"/>
      <c r="I200" s="62"/>
      <c r="J200" s="182"/>
    </row>
    <row r="201" spans="3:10" s="2" customFormat="1" ht="17.399999999999999" hidden="1" x14ac:dyDescent="0.3">
      <c r="C201" s="181"/>
      <c r="D201" s="64"/>
      <c r="E201" s="64"/>
      <c r="F201" s="62"/>
      <c r="G201" s="62"/>
      <c r="H201" s="62"/>
      <c r="I201" s="62"/>
      <c r="J201" s="182"/>
    </row>
    <row r="202" spans="3:10" s="2" customFormat="1" ht="17.399999999999999" hidden="1" x14ac:dyDescent="0.3">
      <c r="C202" s="181"/>
      <c r="D202" s="64"/>
      <c r="E202" s="64"/>
      <c r="F202" s="62"/>
      <c r="G202" s="62"/>
      <c r="H202" s="62"/>
      <c r="I202" s="62"/>
      <c r="J202" s="182"/>
    </row>
    <row r="203" spans="3:10" s="2" customFormat="1" ht="17.399999999999999" hidden="1" x14ac:dyDescent="0.3">
      <c r="C203" s="181"/>
      <c r="D203" s="64"/>
      <c r="E203" s="64"/>
      <c r="F203" s="62"/>
      <c r="G203" s="62"/>
      <c r="H203" s="62"/>
      <c r="I203" s="62"/>
      <c r="J203" s="182"/>
    </row>
    <row r="204" spans="3:10" s="2" customFormat="1" ht="17.399999999999999" hidden="1" x14ac:dyDescent="0.3">
      <c r="C204" s="181"/>
      <c r="D204" s="64"/>
      <c r="E204" s="64"/>
      <c r="F204" s="62"/>
      <c r="G204" s="62"/>
      <c r="H204" s="62"/>
      <c r="I204" s="62"/>
      <c r="J204" s="182"/>
    </row>
    <row r="205" spans="3:10" s="2" customFormat="1" ht="17.399999999999999" hidden="1" x14ac:dyDescent="0.3">
      <c r="C205" s="181"/>
      <c r="D205" s="64"/>
      <c r="E205" s="64"/>
      <c r="F205" s="62"/>
      <c r="G205" s="62"/>
      <c r="H205" s="62"/>
      <c r="I205" s="62"/>
      <c r="J205" s="182"/>
    </row>
    <row r="206" spans="3:10" s="2" customFormat="1" ht="17.399999999999999" hidden="1" x14ac:dyDescent="0.3">
      <c r="C206" s="181"/>
      <c r="D206" s="64"/>
      <c r="E206" s="64"/>
      <c r="F206" s="62"/>
      <c r="G206" s="62"/>
      <c r="H206" s="62"/>
      <c r="I206" s="62"/>
      <c r="J206" s="182"/>
    </row>
    <row r="207" spans="3:10" s="2" customFormat="1" ht="17.399999999999999" hidden="1" x14ac:dyDescent="0.3">
      <c r="C207" s="181"/>
      <c r="D207" s="64"/>
      <c r="E207" s="64"/>
      <c r="F207" s="62"/>
      <c r="G207" s="62"/>
      <c r="H207" s="62"/>
      <c r="I207" s="62"/>
      <c r="J207" s="182"/>
    </row>
    <row r="208" spans="3:10" s="2" customFormat="1" ht="17.399999999999999" hidden="1" x14ac:dyDescent="0.3">
      <c r="C208" s="181"/>
      <c r="D208" s="64"/>
      <c r="E208" s="64"/>
      <c r="F208" s="62"/>
      <c r="G208" s="62"/>
      <c r="H208" s="62"/>
      <c r="I208" s="62"/>
      <c r="J208" s="182"/>
    </row>
    <row r="209" spans="3:10" s="2" customFormat="1" ht="17.399999999999999" hidden="1" x14ac:dyDescent="0.3">
      <c r="C209" s="181"/>
      <c r="D209" s="64"/>
      <c r="E209" s="64"/>
      <c r="F209" s="62"/>
      <c r="G209" s="62"/>
      <c r="H209" s="62"/>
      <c r="I209" s="62"/>
      <c r="J209" s="182"/>
    </row>
    <row r="210" spans="3:10" s="2" customFormat="1" ht="17.399999999999999" hidden="1" x14ac:dyDescent="0.3">
      <c r="C210" s="181"/>
      <c r="D210" s="64"/>
      <c r="E210" s="64"/>
      <c r="F210" s="62"/>
      <c r="G210" s="62"/>
      <c r="H210" s="62"/>
      <c r="I210" s="62"/>
      <c r="J210" s="182"/>
    </row>
    <row r="211" spans="3:10" s="2" customFormat="1" ht="17.399999999999999" hidden="1" x14ac:dyDescent="0.3">
      <c r="C211" s="181"/>
      <c r="D211" s="64"/>
      <c r="E211" s="64"/>
      <c r="F211" s="62"/>
      <c r="G211" s="62"/>
      <c r="H211" s="62"/>
      <c r="I211" s="62"/>
      <c r="J211" s="182"/>
    </row>
    <row r="212" spans="3:10" s="2" customFormat="1" ht="17.399999999999999" hidden="1" x14ac:dyDescent="0.3">
      <c r="C212" s="181"/>
      <c r="D212" s="64"/>
      <c r="E212" s="64"/>
      <c r="F212" s="62"/>
      <c r="G212" s="62"/>
      <c r="H212" s="62"/>
      <c r="I212" s="62"/>
      <c r="J212" s="182"/>
    </row>
    <row r="213" spans="3:10" s="2" customFormat="1" ht="17.399999999999999" hidden="1" x14ac:dyDescent="0.3">
      <c r="C213" s="181"/>
      <c r="D213" s="64"/>
      <c r="E213" s="64"/>
      <c r="F213" s="62"/>
      <c r="G213" s="62"/>
      <c r="H213" s="62"/>
      <c r="I213" s="62"/>
      <c r="J213" s="182"/>
    </row>
    <row r="214" spans="3:10" s="2" customFormat="1" ht="17.399999999999999" hidden="1" x14ac:dyDescent="0.3">
      <c r="C214" s="181"/>
      <c r="D214" s="64"/>
      <c r="E214" s="64"/>
      <c r="F214" s="62"/>
      <c r="G214" s="62"/>
      <c r="H214" s="62"/>
      <c r="I214" s="62"/>
      <c r="J214" s="182"/>
    </row>
    <row r="215" spans="3:10" s="2" customFormat="1" ht="17.399999999999999" hidden="1" x14ac:dyDescent="0.3">
      <c r="C215" s="181"/>
      <c r="D215" s="64"/>
      <c r="E215" s="64"/>
      <c r="F215" s="62"/>
      <c r="G215" s="62"/>
      <c r="H215" s="62"/>
      <c r="I215" s="62"/>
      <c r="J215" s="182"/>
    </row>
    <row r="216" spans="3:10" s="2" customFormat="1" ht="17.399999999999999" hidden="1" x14ac:dyDescent="0.3">
      <c r="C216" s="181"/>
      <c r="D216" s="64"/>
      <c r="E216" s="64"/>
      <c r="F216" s="62"/>
      <c r="G216" s="62"/>
      <c r="H216" s="62"/>
      <c r="I216" s="62"/>
      <c r="J216" s="182"/>
    </row>
    <row r="217" spans="3:10" s="2" customFormat="1" ht="17.399999999999999" hidden="1" x14ac:dyDescent="0.3">
      <c r="C217" s="181"/>
      <c r="D217" s="64"/>
      <c r="E217" s="64"/>
      <c r="F217" s="62"/>
      <c r="G217" s="62"/>
      <c r="H217" s="62"/>
      <c r="I217" s="62"/>
      <c r="J217" s="182"/>
    </row>
    <row r="218" spans="3:10" s="2" customFormat="1" ht="17.399999999999999" hidden="1" x14ac:dyDescent="0.3">
      <c r="C218" s="181"/>
      <c r="D218" s="64"/>
      <c r="E218" s="64"/>
      <c r="F218" s="62"/>
      <c r="G218" s="62"/>
      <c r="H218" s="62"/>
      <c r="I218" s="62"/>
      <c r="J218" s="182"/>
    </row>
    <row r="219" spans="3:10" s="2" customFormat="1" ht="17.399999999999999" hidden="1" x14ac:dyDescent="0.3">
      <c r="C219" s="181"/>
      <c r="D219" s="64"/>
      <c r="E219" s="64"/>
      <c r="F219" s="62"/>
      <c r="G219" s="62"/>
      <c r="H219" s="62"/>
      <c r="I219" s="62"/>
      <c r="J219" s="182"/>
    </row>
    <row r="220" spans="3:10" s="2" customFormat="1" ht="17.399999999999999" hidden="1" x14ac:dyDescent="0.3">
      <c r="C220" s="181"/>
      <c r="D220" s="64"/>
      <c r="E220" s="64"/>
      <c r="F220" s="62"/>
      <c r="G220" s="62"/>
      <c r="H220" s="62"/>
      <c r="I220" s="62"/>
      <c r="J220" s="182"/>
    </row>
    <row r="221" spans="3:10" s="2" customFormat="1" ht="17.399999999999999" hidden="1" x14ac:dyDescent="0.3">
      <c r="C221" s="181"/>
      <c r="D221" s="64"/>
      <c r="E221" s="64"/>
      <c r="F221" s="62"/>
      <c r="G221" s="62"/>
      <c r="H221" s="62"/>
      <c r="I221" s="62"/>
      <c r="J221" s="182"/>
    </row>
    <row r="222" spans="3:10" s="2" customFormat="1" ht="17.399999999999999" hidden="1" x14ac:dyDescent="0.3">
      <c r="C222" s="181"/>
      <c r="D222" s="64"/>
      <c r="E222" s="64"/>
      <c r="F222" s="62"/>
      <c r="G222" s="62"/>
      <c r="H222" s="62"/>
      <c r="I222" s="62"/>
      <c r="J222" s="182"/>
    </row>
    <row r="223" spans="3:10" s="2" customFormat="1" ht="17.399999999999999" hidden="1" x14ac:dyDescent="0.3">
      <c r="C223" s="181"/>
      <c r="D223" s="64"/>
      <c r="E223" s="64"/>
      <c r="F223" s="62"/>
      <c r="G223" s="62"/>
      <c r="H223" s="62"/>
      <c r="I223" s="62"/>
      <c r="J223" s="182"/>
    </row>
    <row r="224" spans="3:10" s="2" customFormat="1" ht="17.399999999999999" hidden="1" x14ac:dyDescent="0.3">
      <c r="C224" s="181"/>
      <c r="D224" s="64"/>
      <c r="E224" s="64"/>
      <c r="F224" s="62"/>
      <c r="G224" s="62"/>
      <c r="H224" s="62"/>
      <c r="I224" s="62"/>
      <c r="J224" s="182"/>
    </row>
    <row r="225" spans="3:10" s="2" customFormat="1" ht="17.399999999999999" hidden="1" x14ac:dyDescent="0.3">
      <c r="C225" s="181"/>
      <c r="D225" s="64"/>
      <c r="E225" s="64"/>
      <c r="F225" s="62"/>
      <c r="G225" s="62"/>
      <c r="H225" s="62"/>
      <c r="I225" s="62"/>
      <c r="J225" s="182"/>
    </row>
    <row r="226" spans="3:10" s="2" customFormat="1" ht="17.399999999999999" hidden="1" x14ac:dyDescent="0.3">
      <c r="C226" s="181"/>
      <c r="D226" s="64"/>
      <c r="E226" s="64"/>
      <c r="F226" s="62"/>
      <c r="G226" s="62"/>
      <c r="H226" s="62"/>
      <c r="I226" s="62"/>
      <c r="J226" s="182"/>
    </row>
    <row r="227" spans="3:10" s="2" customFormat="1" ht="17.399999999999999" hidden="1" x14ac:dyDescent="0.3">
      <c r="C227" s="181"/>
      <c r="D227" s="64"/>
      <c r="E227" s="64"/>
      <c r="F227" s="62"/>
      <c r="G227" s="62"/>
      <c r="H227" s="62"/>
      <c r="I227" s="62"/>
      <c r="J227" s="182"/>
    </row>
    <row r="228" spans="3:10" s="2" customFormat="1" ht="17.399999999999999" hidden="1" x14ac:dyDescent="0.3">
      <c r="C228" s="181"/>
      <c r="D228" s="64"/>
      <c r="E228" s="64"/>
      <c r="F228" s="62"/>
      <c r="G228" s="62"/>
      <c r="H228" s="62"/>
      <c r="I228" s="62"/>
      <c r="J228" s="182"/>
    </row>
    <row r="229" spans="3:10" s="2" customFormat="1" ht="17.399999999999999" hidden="1" x14ac:dyDescent="0.3">
      <c r="C229" s="181"/>
      <c r="D229" s="64"/>
      <c r="E229" s="64"/>
      <c r="F229" s="62"/>
      <c r="G229" s="62"/>
      <c r="H229" s="62"/>
      <c r="I229" s="62"/>
      <c r="J229" s="182"/>
    </row>
    <row r="230" spans="3:10" s="2" customFormat="1" ht="17.399999999999999" hidden="1" x14ac:dyDescent="0.3">
      <c r="C230" s="181"/>
      <c r="D230" s="64"/>
      <c r="E230" s="64"/>
      <c r="F230" s="62"/>
      <c r="G230" s="62"/>
      <c r="H230" s="62"/>
      <c r="I230" s="62"/>
      <c r="J230" s="182"/>
    </row>
    <row r="231" spans="3:10" s="2" customFormat="1" ht="17.399999999999999" hidden="1" x14ac:dyDescent="0.3">
      <c r="C231" s="181"/>
      <c r="D231" s="64"/>
      <c r="E231" s="64"/>
      <c r="F231" s="62"/>
      <c r="G231" s="62"/>
      <c r="H231" s="62"/>
      <c r="I231" s="62"/>
      <c r="J231" s="182"/>
    </row>
    <row r="232" spans="3:10" s="2" customFormat="1" ht="17.399999999999999" hidden="1" x14ac:dyDescent="0.3">
      <c r="C232" s="181"/>
      <c r="D232" s="64"/>
      <c r="E232" s="64"/>
      <c r="F232" s="62"/>
      <c r="G232" s="62"/>
      <c r="H232" s="62"/>
      <c r="I232" s="62"/>
      <c r="J232" s="182"/>
    </row>
    <row r="233" spans="3:10" s="2" customFormat="1" ht="17.399999999999999" hidden="1" x14ac:dyDescent="0.3">
      <c r="C233" s="181"/>
      <c r="D233" s="64"/>
      <c r="E233" s="64"/>
      <c r="F233" s="62"/>
      <c r="G233" s="62"/>
      <c r="H233" s="62"/>
      <c r="I233" s="62"/>
      <c r="J233" s="182"/>
    </row>
    <row r="234" spans="3:10" s="2" customFormat="1" ht="17.399999999999999" hidden="1" x14ac:dyDescent="0.3">
      <c r="C234" s="181"/>
      <c r="D234" s="64"/>
      <c r="E234" s="64"/>
      <c r="F234" s="62"/>
      <c r="G234" s="62"/>
      <c r="H234" s="62"/>
      <c r="I234" s="62"/>
      <c r="J234" s="182"/>
    </row>
    <row r="235" spans="3:10" s="2" customFormat="1" ht="17.399999999999999" hidden="1" x14ac:dyDescent="0.3">
      <c r="C235" s="181"/>
      <c r="D235" s="64"/>
      <c r="E235" s="64"/>
      <c r="F235" s="62"/>
      <c r="G235" s="62"/>
      <c r="H235" s="62"/>
      <c r="I235" s="62"/>
      <c r="J235" s="182"/>
    </row>
    <row r="236" spans="3:10" s="2" customFormat="1" ht="17.399999999999999" hidden="1" x14ac:dyDescent="0.3">
      <c r="C236" s="181"/>
      <c r="D236" s="64"/>
      <c r="E236" s="64"/>
      <c r="F236" s="62"/>
      <c r="G236" s="62"/>
      <c r="H236" s="62"/>
      <c r="I236" s="62"/>
      <c r="J236" s="182"/>
    </row>
    <row r="237" spans="3:10" s="2" customFormat="1" ht="17.399999999999999" hidden="1" x14ac:dyDescent="0.3">
      <c r="C237" s="181"/>
      <c r="D237" s="64"/>
      <c r="E237" s="64"/>
      <c r="F237" s="62"/>
      <c r="G237" s="62"/>
      <c r="H237" s="62"/>
      <c r="I237" s="62"/>
      <c r="J237" s="182"/>
    </row>
    <row r="238" spans="3:10" s="2" customFormat="1" ht="17.399999999999999" hidden="1" x14ac:dyDescent="0.3">
      <c r="C238" s="181"/>
      <c r="D238" s="64"/>
      <c r="E238" s="64"/>
      <c r="F238" s="62"/>
      <c r="G238" s="62"/>
      <c r="H238" s="62"/>
      <c r="I238" s="62"/>
      <c r="J238" s="182"/>
    </row>
    <row r="239" spans="3:10" s="2" customFormat="1" ht="17.399999999999999" hidden="1" x14ac:dyDescent="0.3">
      <c r="C239" s="181"/>
      <c r="D239" s="64"/>
      <c r="E239" s="64"/>
      <c r="F239" s="62"/>
      <c r="G239" s="62"/>
      <c r="H239" s="62"/>
      <c r="I239" s="62"/>
      <c r="J239" s="182"/>
    </row>
    <row r="240" spans="3:10" s="2" customFormat="1" ht="17.399999999999999" hidden="1" x14ac:dyDescent="0.3">
      <c r="C240" s="181"/>
      <c r="D240" s="64"/>
      <c r="E240" s="64"/>
      <c r="F240" s="62"/>
      <c r="G240" s="62"/>
      <c r="H240" s="62"/>
      <c r="I240" s="62"/>
      <c r="J240" s="182"/>
    </row>
    <row r="241" spans="3:10" s="2" customFormat="1" ht="17.399999999999999" hidden="1" x14ac:dyDescent="0.3">
      <c r="C241" s="181"/>
      <c r="D241" s="64"/>
      <c r="E241" s="64"/>
      <c r="F241" s="62"/>
      <c r="G241" s="62"/>
      <c r="H241" s="62"/>
      <c r="I241" s="62"/>
      <c r="J241" s="182"/>
    </row>
    <row r="242" spans="3:10" s="2" customFormat="1" ht="17.399999999999999" hidden="1" x14ac:dyDescent="0.3">
      <c r="C242" s="181"/>
      <c r="D242" s="64"/>
      <c r="E242" s="64"/>
      <c r="F242" s="62"/>
      <c r="G242" s="62"/>
      <c r="H242" s="62"/>
      <c r="I242" s="62"/>
      <c r="J242" s="182"/>
    </row>
    <row r="243" spans="3:10" s="2" customFormat="1" ht="17.399999999999999" hidden="1" x14ac:dyDescent="0.3">
      <c r="C243" s="181"/>
      <c r="D243" s="64"/>
      <c r="E243" s="64"/>
      <c r="F243" s="62"/>
      <c r="G243" s="62"/>
      <c r="H243" s="62"/>
      <c r="I243" s="62"/>
      <c r="J243" s="182"/>
    </row>
    <row r="244" spans="3:10" s="2" customFormat="1" ht="17.399999999999999" hidden="1" x14ac:dyDescent="0.3">
      <c r="C244" s="181"/>
      <c r="D244" s="64"/>
      <c r="E244" s="64"/>
      <c r="F244" s="62"/>
      <c r="G244" s="62"/>
      <c r="H244" s="62"/>
      <c r="I244" s="62"/>
      <c r="J244" s="182"/>
    </row>
    <row r="245" spans="3:10" s="2" customFormat="1" ht="17.399999999999999" hidden="1" x14ac:dyDescent="0.3">
      <c r="C245" s="181"/>
      <c r="D245" s="64"/>
      <c r="E245" s="64"/>
      <c r="F245" s="62"/>
      <c r="G245" s="62"/>
      <c r="H245" s="62"/>
      <c r="I245" s="62"/>
      <c r="J245" s="182"/>
    </row>
    <row r="246" spans="3:10" s="2" customFormat="1" ht="17.399999999999999" hidden="1" x14ac:dyDescent="0.3">
      <c r="C246" s="181"/>
      <c r="D246" s="64"/>
      <c r="E246" s="64"/>
      <c r="F246" s="62"/>
      <c r="G246" s="62"/>
      <c r="H246" s="62"/>
      <c r="I246" s="62"/>
      <c r="J246" s="182"/>
    </row>
    <row r="247" spans="3:10" s="2" customFormat="1" ht="17.399999999999999" hidden="1" x14ac:dyDescent="0.3">
      <c r="C247" s="181"/>
      <c r="D247" s="64"/>
      <c r="E247" s="64"/>
      <c r="F247" s="62"/>
      <c r="G247" s="62"/>
      <c r="H247" s="62"/>
      <c r="I247" s="62"/>
      <c r="J247" s="182"/>
    </row>
    <row r="248" spans="3:10" s="2" customFormat="1" ht="17.399999999999999" hidden="1" x14ac:dyDescent="0.3">
      <c r="C248" s="181"/>
      <c r="D248" s="64"/>
      <c r="E248" s="64"/>
      <c r="F248" s="62"/>
      <c r="G248" s="62"/>
      <c r="H248" s="62"/>
      <c r="I248" s="62"/>
      <c r="J248" s="182"/>
    </row>
    <row r="249" spans="3:10" s="2" customFormat="1" ht="17.399999999999999" hidden="1" x14ac:dyDescent="0.3">
      <c r="C249" s="181"/>
      <c r="D249" s="64"/>
      <c r="E249" s="64"/>
      <c r="F249" s="62"/>
      <c r="G249" s="62"/>
      <c r="H249" s="62"/>
      <c r="I249" s="62"/>
      <c r="J249" s="182"/>
    </row>
    <row r="250" spans="3:10" s="2" customFormat="1" ht="17.399999999999999" x14ac:dyDescent="0.3">
      <c r="C250" s="185"/>
      <c r="D250" s="62"/>
      <c r="E250" s="62"/>
      <c r="F250" s="62"/>
      <c r="G250" s="62"/>
      <c r="H250" s="62"/>
      <c r="I250" s="62"/>
      <c r="J250" s="182"/>
    </row>
    <row r="251" spans="3:10" s="2" customFormat="1" ht="17.399999999999999" x14ac:dyDescent="0.3">
      <c r="C251" s="185"/>
      <c r="D251" s="62"/>
      <c r="E251" s="62"/>
      <c r="F251" s="62"/>
      <c r="G251" s="62"/>
      <c r="H251" s="62"/>
      <c r="I251" s="62"/>
      <c r="J251" s="182"/>
    </row>
    <row r="252" spans="3:10" s="2" customFormat="1" ht="17.399999999999999" x14ac:dyDescent="0.3">
      <c r="C252" s="185"/>
      <c r="D252" s="62"/>
      <c r="E252" s="62"/>
      <c r="F252" s="62"/>
      <c r="G252" s="62"/>
      <c r="H252" s="62"/>
      <c r="I252" s="62"/>
      <c r="J252" s="182"/>
    </row>
    <row r="253" spans="3:10" s="2" customFormat="1" ht="12.45" customHeight="1" x14ac:dyDescent="0.3">
      <c r="C253" s="186"/>
      <c r="D253" s="187"/>
      <c r="E253" s="187"/>
      <c r="F253" s="187"/>
      <c r="G253" s="187"/>
      <c r="H253" s="187"/>
      <c r="I253" s="187"/>
      <c r="J253" s="188"/>
    </row>
    <row r="254" spans="3:10" s="36" customFormat="1" ht="12.45" customHeight="1" x14ac:dyDescent="0.3"/>
    <row r="255" spans="3:10" s="36" customFormat="1" ht="12" customHeight="1" x14ac:dyDescent="0.3"/>
  </sheetData>
  <sheetProtection algorithmName="SHA-512" hashValue="atHckQybXaiNl7gyvd33dhLU6OVO8s3IPnc2B/zRUYAEBnyQjQYpgvkgBzsHNE+R6oaoAsYZmgDjdnj043pmhw==" saltValue="f29ty3vrJR+Wmgv1HGpjqQ==" spinCount="100000" sheet="1" objects="1" scenarios="1"/>
  <mergeCells count="67">
    <mergeCell ref="C51:E51"/>
    <mergeCell ref="C47:E47"/>
    <mergeCell ref="F47:G47"/>
    <mergeCell ref="C48:E48"/>
    <mergeCell ref="F48:G48"/>
    <mergeCell ref="C49:E49"/>
    <mergeCell ref="F49:G49"/>
    <mergeCell ref="C44:E44"/>
    <mergeCell ref="F44:G44"/>
    <mergeCell ref="C45:E45"/>
    <mergeCell ref="F45:G45"/>
    <mergeCell ref="C46:E46"/>
    <mergeCell ref="F46:G46"/>
    <mergeCell ref="C41:E41"/>
    <mergeCell ref="F41:G41"/>
    <mergeCell ref="C42:E42"/>
    <mergeCell ref="F42:G42"/>
    <mergeCell ref="C43:E43"/>
    <mergeCell ref="F43:G43"/>
    <mergeCell ref="C40:E40"/>
    <mergeCell ref="F40:G40"/>
    <mergeCell ref="C33:E33"/>
    <mergeCell ref="F33:G33"/>
    <mergeCell ref="C34:E34"/>
    <mergeCell ref="F34:G34"/>
    <mergeCell ref="C35:E35"/>
    <mergeCell ref="F35:G35"/>
    <mergeCell ref="C37:J37"/>
    <mergeCell ref="C38:E38"/>
    <mergeCell ref="F38:G38"/>
    <mergeCell ref="C39:E39"/>
    <mergeCell ref="F39:G39"/>
    <mergeCell ref="C30:E30"/>
    <mergeCell ref="F30:G30"/>
    <mergeCell ref="C31:E31"/>
    <mergeCell ref="F31:G31"/>
    <mergeCell ref="C32:E32"/>
    <mergeCell ref="F32:G32"/>
    <mergeCell ref="C25:D25"/>
    <mergeCell ref="C27:J27"/>
    <mergeCell ref="C28:E28"/>
    <mergeCell ref="F28:G28"/>
    <mergeCell ref="C29:E29"/>
    <mergeCell ref="F29:G29"/>
    <mergeCell ref="C23:D23"/>
    <mergeCell ref="G8:H8"/>
    <mergeCell ref="I8:J8"/>
    <mergeCell ref="G9:H10"/>
    <mergeCell ref="I9:J10"/>
    <mergeCell ref="G11:H16"/>
    <mergeCell ref="I11:J16"/>
    <mergeCell ref="C12:D12"/>
    <mergeCell ref="G18:I18"/>
    <mergeCell ref="G19:I19"/>
    <mergeCell ref="G20:I20"/>
    <mergeCell ref="G22:H22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H29:I35">
    <cfRule type="cellIs" dxfId="54" priority="3" stopIfTrue="1" operator="notEqual">
      <formula>0</formula>
    </cfRule>
  </conditionalFormatting>
  <conditionalFormatting sqref="J20">
    <cfRule type="cellIs" dxfId="53" priority="4" stopIfTrue="1" operator="notEqual">
      <formula>0</formula>
    </cfRule>
  </conditionalFormatting>
  <conditionalFormatting sqref="J26">
    <cfRule type="cellIs" dxfId="52" priority="5" stopIfTrue="1" operator="notEqual">
      <formula>0</formula>
    </cfRule>
  </conditionalFormatting>
  <conditionalFormatting sqref="J36">
    <cfRule type="cellIs" dxfId="51" priority="2" stopIfTrue="1" operator="notEqual">
      <formula>0</formula>
    </cfRule>
  </conditionalFormatting>
  <conditionalFormatting sqref="J39:J49">
    <cfRule type="cellIs" dxfId="50" priority="1" stopIfTrue="1" operator="notEqual">
      <formula>0</formula>
    </cfRule>
  </conditionalFormatting>
  <dataValidations count="1">
    <dataValidation type="list" allowBlank="1" showInputMessage="1" showErrorMessage="1" sqref="I8:J8" xr:uid="{64821788-03AB-4F8E-BABF-D3ACFAD2F375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DBE7-03BF-4300-B032-7EAF7CAAF9A1}">
  <sheetPr>
    <pageSetUpPr fitToPage="1"/>
  </sheetPr>
  <dimension ref="A1:AL255"/>
  <sheetViews>
    <sheetView zoomScaleNormal="100" workbookViewId="0">
      <selection activeCell="I5" sqref="I5:J5"/>
    </sheetView>
  </sheetViews>
  <sheetFormatPr defaultColWidth="9.21875" defaultRowHeight="0" customHeight="1" zeroHeight="1" x14ac:dyDescent="0.3"/>
  <cols>
    <col min="1" max="1" width="12.33203125" style="36" customWidth="1"/>
    <col min="2" max="2" width="1.6640625" style="35" customWidth="1"/>
    <col min="3" max="3" width="15.77734375" style="57" customWidth="1"/>
    <col min="4" max="4" width="10.77734375" style="58" customWidth="1"/>
    <col min="5" max="5" width="15.77734375" style="58" customWidth="1"/>
    <col min="6" max="6" width="1.77734375" style="58" customWidth="1"/>
    <col min="7" max="7" width="13.77734375" style="58" customWidth="1"/>
    <col min="8" max="9" width="15.77734375" style="58" customWidth="1"/>
    <col min="10" max="10" width="15.77734375" style="59" customWidth="1"/>
    <col min="11" max="11" width="1.6640625" style="35" customWidth="1"/>
    <col min="12" max="12" width="9.21875" style="35"/>
    <col min="13" max="14" width="9.21875" style="36" customWidth="1"/>
    <col min="15" max="15" width="26.44140625" style="36" hidden="1" customWidth="1"/>
    <col min="16" max="16" width="11.44140625" style="36" hidden="1" customWidth="1"/>
    <col min="17" max="17" width="9.21875" style="36" hidden="1" customWidth="1"/>
    <col min="18" max="19" width="9.21875" style="36" customWidth="1"/>
    <col min="20" max="255" width="9.21875" style="36"/>
    <col min="256" max="256" width="11.44140625" style="36" customWidth="1"/>
    <col min="257" max="258" width="12.21875" style="36" customWidth="1"/>
    <col min="259" max="259" width="15.5546875" style="36" customWidth="1"/>
    <col min="260" max="260" width="1.77734375" style="36" customWidth="1"/>
    <col min="261" max="261" width="12.77734375" style="36" customWidth="1"/>
    <col min="262" max="262" width="12.44140625" style="36" bestFit="1" customWidth="1"/>
    <col min="263" max="263" width="6.5546875" style="36" customWidth="1"/>
    <col min="264" max="264" width="15.21875" style="36" customWidth="1"/>
    <col min="265" max="265" width="9" style="36" customWidth="1"/>
    <col min="266" max="266" width="7" style="36" customWidth="1"/>
    <col min="267" max="267" width="6.21875" style="36" customWidth="1"/>
    <col min="268" max="511" width="9.21875" style="36"/>
    <col min="512" max="512" width="11.44140625" style="36" customWidth="1"/>
    <col min="513" max="514" width="12.21875" style="36" customWidth="1"/>
    <col min="515" max="515" width="15.5546875" style="36" customWidth="1"/>
    <col min="516" max="516" width="1.77734375" style="36" customWidth="1"/>
    <col min="517" max="517" width="12.77734375" style="36" customWidth="1"/>
    <col min="518" max="518" width="12.44140625" style="36" bestFit="1" customWidth="1"/>
    <col min="519" max="519" width="6.5546875" style="36" customWidth="1"/>
    <col min="520" max="520" width="15.21875" style="36" customWidth="1"/>
    <col min="521" max="521" width="9" style="36" customWidth="1"/>
    <col min="522" max="522" width="7" style="36" customWidth="1"/>
    <col min="523" max="523" width="6.21875" style="36" customWidth="1"/>
    <col min="524" max="767" width="9.21875" style="36"/>
    <col min="768" max="768" width="11.44140625" style="36" customWidth="1"/>
    <col min="769" max="770" width="12.21875" style="36" customWidth="1"/>
    <col min="771" max="771" width="15.5546875" style="36" customWidth="1"/>
    <col min="772" max="772" width="1.77734375" style="36" customWidth="1"/>
    <col min="773" max="773" width="12.77734375" style="36" customWidth="1"/>
    <col min="774" max="774" width="12.44140625" style="36" bestFit="1" customWidth="1"/>
    <col min="775" max="775" width="6.5546875" style="36" customWidth="1"/>
    <col min="776" max="776" width="15.21875" style="36" customWidth="1"/>
    <col min="777" max="777" width="9" style="36" customWidth="1"/>
    <col min="778" max="778" width="7" style="36" customWidth="1"/>
    <col min="779" max="779" width="6.21875" style="36" customWidth="1"/>
    <col min="780" max="1023" width="9.21875" style="36"/>
    <col min="1024" max="1024" width="11.44140625" style="36" customWidth="1"/>
    <col min="1025" max="1026" width="12.21875" style="36" customWidth="1"/>
    <col min="1027" max="1027" width="15.5546875" style="36" customWidth="1"/>
    <col min="1028" max="1028" width="1.77734375" style="36" customWidth="1"/>
    <col min="1029" max="1029" width="12.77734375" style="36" customWidth="1"/>
    <col min="1030" max="1030" width="12.44140625" style="36" bestFit="1" customWidth="1"/>
    <col min="1031" max="1031" width="6.5546875" style="36" customWidth="1"/>
    <col min="1032" max="1032" width="15.21875" style="36" customWidth="1"/>
    <col min="1033" max="1033" width="9" style="36" customWidth="1"/>
    <col min="1034" max="1034" width="7" style="36" customWidth="1"/>
    <col min="1035" max="1035" width="6.21875" style="36" customWidth="1"/>
    <col min="1036" max="1279" width="9.21875" style="36"/>
    <col min="1280" max="1280" width="11.44140625" style="36" customWidth="1"/>
    <col min="1281" max="1282" width="12.21875" style="36" customWidth="1"/>
    <col min="1283" max="1283" width="15.5546875" style="36" customWidth="1"/>
    <col min="1284" max="1284" width="1.77734375" style="36" customWidth="1"/>
    <col min="1285" max="1285" width="12.77734375" style="36" customWidth="1"/>
    <col min="1286" max="1286" width="12.44140625" style="36" bestFit="1" customWidth="1"/>
    <col min="1287" max="1287" width="6.5546875" style="36" customWidth="1"/>
    <col min="1288" max="1288" width="15.21875" style="36" customWidth="1"/>
    <col min="1289" max="1289" width="9" style="36" customWidth="1"/>
    <col min="1290" max="1290" width="7" style="36" customWidth="1"/>
    <col min="1291" max="1291" width="6.21875" style="36" customWidth="1"/>
    <col min="1292" max="1535" width="9.21875" style="36"/>
    <col min="1536" max="1536" width="11.44140625" style="36" customWidth="1"/>
    <col min="1537" max="1538" width="12.21875" style="36" customWidth="1"/>
    <col min="1539" max="1539" width="15.5546875" style="36" customWidth="1"/>
    <col min="1540" max="1540" width="1.77734375" style="36" customWidth="1"/>
    <col min="1541" max="1541" width="12.77734375" style="36" customWidth="1"/>
    <col min="1542" max="1542" width="12.44140625" style="36" bestFit="1" customWidth="1"/>
    <col min="1543" max="1543" width="6.5546875" style="36" customWidth="1"/>
    <col min="1544" max="1544" width="15.21875" style="36" customWidth="1"/>
    <col min="1545" max="1545" width="9" style="36" customWidth="1"/>
    <col min="1546" max="1546" width="7" style="36" customWidth="1"/>
    <col min="1547" max="1547" width="6.21875" style="36" customWidth="1"/>
    <col min="1548" max="1791" width="9.21875" style="36"/>
    <col min="1792" max="1792" width="11.44140625" style="36" customWidth="1"/>
    <col min="1793" max="1794" width="12.21875" style="36" customWidth="1"/>
    <col min="1795" max="1795" width="15.5546875" style="36" customWidth="1"/>
    <col min="1796" max="1796" width="1.77734375" style="36" customWidth="1"/>
    <col min="1797" max="1797" width="12.77734375" style="36" customWidth="1"/>
    <col min="1798" max="1798" width="12.44140625" style="36" bestFit="1" customWidth="1"/>
    <col min="1799" max="1799" width="6.5546875" style="36" customWidth="1"/>
    <col min="1800" max="1800" width="15.21875" style="36" customWidth="1"/>
    <col min="1801" max="1801" width="9" style="36" customWidth="1"/>
    <col min="1802" max="1802" width="7" style="36" customWidth="1"/>
    <col min="1803" max="1803" width="6.21875" style="36" customWidth="1"/>
    <col min="1804" max="2047" width="9.21875" style="36"/>
    <col min="2048" max="2048" width="11.44140625" style="36" customWidth="1"/>
    <col min="2049" max="2050" width="12.21875" style="36" customWidth="1"/>
    <col min="2051" max="2051" width="15.5546875" style="36" customWidth="1"/>
    <col min="2052" max="2052" width="1.77734375" style="36" customWidth="1"/>
    <col min="2053" max="2053" width="12.77734375" style="36" customWidth="1"/>
    <col min="2054" max="2054" width="12.44140625" style="36" bestFit="1" customWidth="1"/>
    <col min="2055" max="2055" width="6.5546875" style="36" customWidth="1"/>
    <col min="2056" max="2056" width="15.21875" style="36" customWidth="1"/>
    <col min="2057" max="2057" width="9" style="36" customWidth="1"/>
    <col min="2058" max="2058" width="7" style="36" customWidth="1"/>
    <col min="2059" max="2059" width="6.21875" style="36" customWidth="1"/>
    <col min="2060" max="2303" width="9.21875" style="36"/>
    <col min="2304" max="2304" width="11.44140625" style="36" customWidth="1"/>
    <col min="2305" max="2306" width="12.21875" style="36" customWidth="1"/>
    <col min="2307" max="2307" width="15.5546875" style="36" customWidth="1"/>
    <col min="2308" max="2308" width="1.77734375" style="36" customWidth="1"/>
    <col min="2309" max="2309" width="12.77734375" style="36" customWidth="1"/>
    <col min="2310" max="2310" width="12.44140625" style="36" bestFit="1" customWidth="1"/>
    <col min="2311" max="2311" width="6.5546875" style="36" customWidth="1"/>
    <col min="2312" max="2312" width="15.21875" style="36" customWidth="1"/>
    <col min="2313" max="2313" width="9" style="36" customWidth="1"/>
    <col min="2314" max="2314" width="7" style="36" customWidth="1"/>
    <col min="2315" max="2315" width="6.21875" style="36" customWidth="1"/>
    <col min="2316" max="2559" width="9.21875" style="36"/>
    <col min="2560" max="2560" width="11.44140625" style="36" customWidth="1"/>
    <col min="2561" max="2562" width="12.21875" style="36" customWidth="1"/>
    <col min="2563" max="2563" width="15.5546875" style="36" customWidth="1"/>
    <col min="2564" max="2564" width="1.77734375" style="36" customWidth="1"/>
    <col min="2565" max="2565" width="12.77734375" style="36" customWidth="1"/>
    <col min="2566" max="2566" width="12.44140625" style="36" bestFit="1" customWidth="1"/>
    <col min="2567" max="2567" width="6.5546875" style="36" customWidth="1"/>
    <col min="2568" max="2568" width="15.21875" style="36" customWidth="1"/>
    <col min="2569" max="2569" width="9" style="36" customWidth="1"/>
    <col min="2570" max="2570" width="7" style="36" customWidth="1"/>
    <col min="2571" max="2571" width="6.21875" style="36" customWidth="1"/>
    <col min="2572" max="2815" width="9.21875" style="36"/>
    <col min="2816" max="2816" width="11.44140625" style="36" customWidth="1"/>
    <col min="2817" max="2818" width="12.21875" style="36" customWidth="1"/>
    <col min="2819" max="2819" width="15.5546875" style="36" customWidth="1"/>
    <col min="2820" max="2820" width="1.77734375" style="36" customWidth="1"/>
    <col min="2821" max="2821" width="12.77734375" style="36" customWidth="1"/>
    <col min="2822" max="2822" width="12.44140625" style="36" bestFit="1" customWidth="1"/>
    <col min="2823" max="2823" width="6.5546875" style="36" customWidth="1"/>
    <col min="2824" max="2824" width="15.21875" style="36" customWidth="1"/>
    <col min="2825" max="2825" width="9" style="36" customWidth="1"/>
    <col min="2826" max="2826" width="7" style="36" customWidth="1"/>
    <col min="2827" max="2827" width="6.21875" style="36" customWidth="1"/>
    <col min="2828" max="3071" width="9.21875" style="36"/>
    <col min="3072" max="3072" width="11.44140625" style="36" customWidth="1"/>
    <col min="3073" max="3074" width="12.21875" style="36" customWidth="1"/>
    <col min="3075" max="3075" width="15.5546875" style="36" customWidth="1"/>
    <col min="3076" max="3076" width="1.77734375" style="36" customWidth="1"/>
    <col min="3077" max="3077" width="12.77734375" style="36" customWidth="1"/>
    <col min="3078" max="3078" width="12.44140625" style="36" bestFit="1" customWidth="1"/>
    <col min="3079" max="3079" width="6.5546875" style="36" customWidth="1"/>
    <col min="3080" max="3080" width="15.21875" style="36" customWidth="1"/>
    <col min="3081" max="3081" width="9" style="36" customWidth="1"/>
    <col min="3082" max="3082" width="7" style="36" customWidth="1"/>
    <col min="3083" max="3083" width="6.21875" style="36" customWidth="1"/>
    <col min="3084" max="3327" width="9.21875" style="36"/>
    <col min="3328" max="3328" width="11.44140625" style="36" customWidth="1"/>
    <col min="3329" max="3330" width="12.21875" style="36" customWidth="1"/>
    <col min="3331" max="3331" width="15.5546875" style="36" customWidth="1"/>
    <col min="3332" max="3332" width="1.77734375" style="36" customWidth="1"/>
    <col min="3333" max="3333" width="12.77734375" style="36" customWidth="1"/>
    <col min="3334" max="3334" width="12.44140625" style="36" bestFit="1" customWidth="1"/>
    <col min="3335" max="3335" width="6.5546875" style="36" customWidth="1"/>
    <col min="3336" max="3336" width="15.21875" style="36" customWidth="1"/>
    <col min="3337" max="3337" width="9" style="36" customWidth="1"/>
    <col min="3338" max="3338" width="7" style="36" customWidth="1"/>
    <col min="3339" max="3339" width="6.21875" style="36" customWidth="1"/>
    <col min="3340" max="3583" width="9.21875" style="36"/>
    <col min="3584" max="3584" width="11.44140625" style="36" customWidth="1"/>
    <col min="3585" max="3586" width="12.21875" style="36" customWidth="1"/>
    <col min="3587" max="3587" width="15.5546875" style="36" customWidth="1"/>
    <col min="3588" max="3588" width="1.77734375" style="36" customWidth="1"/>
    <col min="3589" max="3589" width="12.77734375" style="36" customWidth="1"/>
    <col min="3590" max="3590" width="12.44140625" style="36" bestFit="1" customWidth="1"/>
    <col min="3591" max="3591" width="6.5546875" style="36" customWidth="1"/>
    <col min="3592" max="3592" width="15.21875" style="36" customWidth="1"/>
    <col min="3593" max="3593" width="9" style="36" customWidth="1"/>
    <col min="3594" max="3594" width="7" style="36" customWidth="1"/>
    <col min="3595" max="3595" width="6.21875" style="36" customWidth="1"/>
    <col min="3596" max="3839" width="9.21875" style="36"/>
    <col min="3840" max="3840" width="11.44140625" style="36" customWidth="1"/>
    <col min="3841" max="3842" width="12.21875" style="36" customWidth="1"/>
    <col min="3843" max="3843" width="15.5546875" style="36" customWidth="1"/>
    <col min="3844" max="3844" width="1.77734375" style="36" customWidth="1"/>
    <col min="3845" max="3845" width="12.77734375" style="36" customWidth="1"/>
    <col min="3846" max="3846" width="12.44140625" style="36" bestFit="1" customWidth="1"/>
    <col min="3847" max="3847" width="6.5546875" style="36" customWidth="1"/>
    <col min="3848" max="3848" width="15.21875" style="36" customWidth="1"/>
    <col min="3849" max="3849" width="9" style="36" customWidth="1"/>
    <col min="3850" max="3850" width="7" style="36" customWidth="1"/>
    <col min="3851" max="3851" width="6.21875" style="36" customWidth="1"/>
    <col min="3852" max="4095" width="9.21875" style="36"/>
    <col min="4096" max="4096" width="11.44140625" style="36" customWidth="1"/>
    <col min="4097" max="4098" width="12.21875" style="36" customWidth="1"/>
    <col min="4099" max="4099" width="15.5546875" style="36" customWidth="1"/>
    <col min="4100" max="4100" width="1.77734375" style="36" customWidth="1"/>
    <col min="4101" max="4101" width="12.77734375" style="36" customWidth="1"/>
    <col min="4102" max="4102" width="12.44140625" style="36" bestFit="1" customWidth="1"/>
    <col min="4103" max="4103" width="6.5546875" style="36" customWidth="1"/>
    <col min="4104" max="4104" width="15.21875" style="36" customWidth="1"/>
    <col min="4105" max="4105" width="9" style="36" customWidth="1"/>
    <col min="4106" max="4106" width="7" style="36" customWidth="1"/>
    <col min="4107" max="4107" width="6.21875" style="36" customWidth="1"/>
    <col min="4108" max="4351" width="9.21875" style="36"/>
    <col min="4352" max="4352" width="11.44140625" style="36" customWidth="1"/>
    <col min="4353" max="4354" width="12.21875" style="36" customWidth="1"/>
    <col min="4355" max="4355" width="15.5546875" style="36" customWidth="1"/>
    <col min="4356" max="4356" width="1.77734375" style="36" customWidth="1"/>
    <col min="4357" max="4357" width="12.77734375" style="36" customWidth="1"/>
    <col min="4358" max="4358" width="12.44140625" style="36" bestFit="1" customWidth="1"/>
    <col min="4359" max="4359" width="6.5546875" style="36" customWidth="1"/>
    <col min="4360" max="4360" width="15.21875" style="36" customWidth="1"/>
    <col min="4361" max="4361" width="9" style="36" customWidth="1"/>
    <col min="4362" max="4362" width="7" style="36" customWidth="1"/>
    <col min="4363" max="4363" width="6.21875" style="36" customWidth="1"/>
    <col min="4364" max="4607" width="9.21875" style="36"/>
    <col min="4608" max="4608" width="11.44140625" style="36" customWidth="1"/>
    <col min="4609" max="4610" width="12.21875" style="36" customWidth="1"/>
    <col min="4611" max="4611" width="15.5546875" style="36" customWidth="1"/>
    <col min="4612" max="4612" width="1.77734375" style="36" customWidth="1"/>
    <col min="4613" max="4613" width="12.77734375" style="36" customWidth="1"/>
    <col min="4614" max="4614" width="12.44140625" style="36" bestFit="1" customWidth="1"/>
    <col min="4615" max="4615" width="6.5546875" style="36" customWidth="1"/>
    <col min="4616" max="4616" width="15.21875" style="36" customWidth="1"/>
    <col min="4617" max="4617" width="9" style="36" customWidth="1"/>
    <col min="4618" max="4618" width="7" style="36" customWidth="1"/>
    <col min="4619" max="4619" width="6.21875" style="36" customWidth="1"/>
    <col min="4620" max="4863" width="9.21875" style="36"/>
    <col min="4864" max="4864" width="11.44140625" style="36" customWidth="1"/>
    <col min="4865" max="4866" width="12.21875" style="36" customWidth="1"/>
    <col min="4867" max="4867" width="15.5546875" style="36" customWidth="1"/>
    <col min="4868" max="4868" width="1.77734375" style="36" customWidth="1"/>
    <col min="4869" max="4869" width="12.77734375" style="36" customWidth="1"/>
    <col min="4870" max="4870" width="12.44140625" style="36" bestFit="1" customWidth="1"/>
    <col min="4871" max="4871" width="6.5546875" style="36" customWidth="1"/>
    <col min="4872" max="4872" width="15.21875" style="36" customWidth="1"/>
    <col min="4873" max="4873" width="9" style="36" customWidth="1"/>
    <col min="4874" max="4874" width="7" style="36" customWidth="1"/>
    <col min="4875" max="4875" width="6.21875" style="36" customWidth="1"/>
    <col min="4876" max="5119" width="9.21875" style="36"/>
    <col min="5120" max="5120" width="11.44140625" style="36" customWidth="1"/>
    <col min="5121" max="5122" width="12.21875" style="36" customWidth="1"/>
    <col min="5123" max="5123" width="15.5546875" style="36" customWidth="1"/>
    <col min="5124" max="5124" width="1.77734375" style="36" customWidth="1"/>
    <col min="5125" max="5125" width="12.77734375" style="36" customWidth="1"/>
    <col min="5126" max="5126" width="12.44140625" style="36" bestFit="1" customWidth="1"/>
    <col min="5127" max="5127" width="6.5546875" style="36" customWidth="1"/>
    <col min="5128" max="5128" width="15.21875" style="36" customWidth="1"/>
    <col min="5129" max="5129" width="9" style="36" customWidth="1"/>
    <col min="5130" max="5130" width="7" style="36" customWidth="1"/>
    <col min="5131" max="5131" width="6.21875" style="36" customWidth="1"/>
    <col min="5132" max="5375" width="9.21875" style="36"/>
    <col min="5376" max="5376" width="11.44140625" style="36" customWidth="1"/>
    <col min="5377" max="5378" width="12.21875" style="36" customWidth="1"/>
    <col min="5379" max="5379" width="15.5546875" style="36" customWidth="1"/>
    <col min="5380" max="5380" width="1.77734375" style="36" customWidth="1"/>
    <col min="5381" max="5381" width="12.77734375" style="36" customWidth="1"/>
    <col min="5382" max="5382" width="12.44140625" style="36" bestFit="1" customWidth="1"/>
    <col min="5383" max="5383" width="6.5546875" style="36" customWidth="1"/>
    <col min="5384" max="5384" width="15.21875" style="36" customWidth="1"/>
    <col min="5385" max="5385" width="9" style="36" customWidth="1"/>
    <col min="5386" max="5386" width="7" style="36" customWidth="1"/>
    <col min="5387" max="5387" width="6.21875" style="36" customWidth="1"/>
    <col min="5388" max="5631" width="9.21875" style="36"/>
    <col min="5632" max="5632" width="11.44140625" style="36" customWidth="1"/>
    <col min="5633" max="5634" width="12.21875" style="36" customWidth="1"/>
    <col min="5635" max="5635" width="15.5546875" style="36" customWidth="1"/>
    <col min="5636" max="5636" width="1.77734375" style="36" customWidth="1"/>
    <col min="5637" max="5637" width="12.77734375" style="36" customWidth="1"/>
    <col min="5638" max="5638" width="12.44140625" style="36" bestFit="1" customWidth="1"/>
    <col min="5639" max="5639" width="6.5546875" style="36" customWidth="1"/>
    <col min="5640" max="5640" width="15.21875" style="36" customWidth="1"/>
    <col min="5641" max="5641" width="9" style="36" customWidth="1"/>
    <col min="5642" max="5642" width="7" style="36" customWidth="1"/>
    <col min="5643" max="5643" width="6.21875" style="36" customWidth="1"/>
    <col min="5644" max="5887" width="9.21875" style="36"/>
    <col min="5888" max="5888" width="11.44140625" style="36" customWidth="1"/>
    <col min="5889" max="5890" width="12.21875" style="36" customWidth="1"/>
    <col min="5891" max="5891" width="15.5546875" style="36" customWidth="1"/>
    <col min="5892" max="5892" width="1.77734375" style="36" customWidth="1"/>
    <col min="5893" max="5893" width="12.77734375" style="36" customWidth="1"/>
    <col min="5894" max="5894" width="12.44140625" style="36" bestFit="1" customWidth="1"/>
    <col min="5895" max="5895" width="6.5546875" style="36" customWidth="1"/>
    <col min="5896" max="5896" width="15.21875" style="36" customWidth="1"/>
    <col min="5897" max="5897" width="9" style="36" customWidth="1"/>
    <col min="5898" max="5898" width="7" style="36" customWidth="1"/>
    <col min="5899" max="5899" width="6.21875" style="36" customWidth="1"/>
    <col min="5900" max="6143" width="9.21875" style="36"/>
    <col min="6144" max="6144" width="11.44140625" style="36" customWidth="1"/>
    <col min="6145" max="6146" width="12.21875" style="36" customWidth="1"/>
    <col min="6147" max="6147" width="15.5546875" style="36" customWidth="1"/>
    <col min="6148" max="6148" width="1.77734375" style="36" customWidth="1"/>
    <col min="6149" max="6149" width="12.77734375" style="36" customWidth="1"/>
    <col min="6150" max="6150" width="12.44140625" style="36" bestFit="1" customWidth="1"/>
    <col min="6151" max="6151" width="6.5546875" style="36" customWidth="1"/>
    <col min="6152" max="6152" width="15.21875" style="36" customWidth="1"/>
    <col min="6153" max="6153" width="9" style="36" customWidth="1"/>
    <col min="6154" max="6154" width="7" style="36" customWidth="1"/>
    <col min="6155" max="6155" width="6.21875" style="36" customWidth="1"/>
    <col min="6156" max="6399" width="9.21875" style="36"/>
    <col min="6400" max="6400" width="11.44140625" style="36" customWidth="1"/>
    <col min="6401" max="6402" width="12.21875" style="36" customWidth="1"/>
    <col min="6403" max="6403" width="15.5546875" style="36" customWidth="1"/>
    <col min="6404" max="6404" width="1.77734375" style="36" customWidth="1"/>
    <col min="6405" max="6405" width="12.77734375" style="36" customWidth="1"/>
    <col min="6406" max="6406" width="12.44140625" style="36" bestFit="1" customWidth="1"/>
    <col min="6407" max="6407" width="6.5546875" style="36" customWidth="1"/>
    <col min="6408" max="6408" width="15.21875" style="36" customWidth="1"/>
    <col min="6409" max="6409" width="9" style="36" customWidth="1"/>
    <col min="6410" max="6410" width="7" style="36" customWidth="1"/>
    <col min="6411" max="6411" width="6.21875" style="36" customWidth="1"/>
    <col min="6412" max="6655" width="9.21875" style="36"/>
    <col min="6656" max="6656" width="11.44140625" style="36" customWidth="1"/>
    <col min="6657" max="6658" width="12.21875" style="36" customWidth="1"/>
    <col min="6659" max="6659" width="15.5546875" style="36" customWidth="1"/>
    <col min="6660" max="6660" width="1.77734375" style="36" customWidth="1"/>
    <col min="6661" max="6661" width="12.77734375" style="36" customWidth="1"/>
    <col min="6662" max="6662" width="12.44140625" style="36" bestFit="1" customWidth="1"/>
    <col min="6663" max="6663" width="6.5546875" style="36" customWidth="1"/>
    <col min="6664" max="6664" width="15.21875" style="36" customWidth="1"/>
    <col min="6665" max="6665" width="9" style="36" customWidth="1"/>
    <col min="6666" max="6666" width="7" style="36" customWidth="1"/>
    <col min="6667" max="6667" width="6.21875" style="36" customWidth="1"/>
    <col min="6668" max="6911" width="9.21875" style="36"/>
    <col min="6912" max="6912" width="11.44140625" style="36" customWidth="1"/>
    <col min="6913" max="6914" width="12.21875" style="36" customWidth="1"/>
    <col min="6915" max="6915" width="15.5546875" style="36" customWidth="1"/>
    <col min="6916" max="6916" width="1.77734375" style="36" customWidth="1"/>
    <col min="6917" max="6917" width="12.77734375" style="36" customWidth="1"/>
    <col min="6918" max="6918" width="12.44140625" style="36" bestFit="1" customWidth="1"/>
    <col min="6919" max="6919" width="6.5546875" style="36" customWidth="1"/>
    <col min="6920" max="6920" width="15.21875" style="36" customWidth="1"/>
    <col min="6921" max="6921" width="9" style="36" customWidth="1"/>
    <col min="6922" max="6922" width="7" style="36" customWidth="1"/>
    <col min="6923" max="6923" width="6.21875" style="36" customWidth="1"/>
    <col min="6924" max="7167" width="9.21875" style="36"/>
    <col min="7168" max="7168" width="11.44140625" style="36" customWidth="1"/>
    <col min="7169" max="7170" width="12.21875" style="36" customWidth="1"/>
    <col min="7171" max="7171" width="15.5546875" style="36" customWidth="1"/>
    <col min="7172" max="7172" width="1.77734375" style="36" customWidth="1"/>
    <col min="7173" max="7173" width="12.77734375" style="36" customWidth="1"/>
    <col min="7174" max="7174" width="12.44140625" style="36" bestFit="1" customWidth="1"/>
    <col min="7175" max="7175" width="6.5546875" style="36" customWidth="1"/>
    <col min="7176" max="7176" width="15.21875" style="36" customWidth="1"/>
    <col min="7177" max="7177" width="9" style="36" customWidth="1"/>
    <col min="7178" max="7178" width="7" style="36" customWidth="1"/>
    <col min="7179" max="7179" width="6.21875" style="36" customWidth="1"/>
    <col min="7180" max="7423" width="9.21875" style="36"/>
    <col min="7424" max="7424" width="11.44140625" style="36" customWidth="1"/>
    <col min="7425" max="7426" width="12.21875" style="36" customWidth="1"/>
    <col min="7427" max="7427" width="15.5546875" style="36" customWidth="1"/>
    <col min="7428" max="7428" width="1.77734375" style="36" customWidth="1"/>
    <col min="7429" max="7429" width="12.77734375" style="36" customWidth="1"/>
    <col min="7430" max="7430" width="12.44140625" style="36" bestFit="1" customWidth="1"/>
    <col min="7431" max="7431" width="6.5546875" style="36" customWidth="1"/>
    <col min="7432" max="7432" width="15.21875" style="36" customWidth="1"/>
    <col min="7433" max="7433" width="9" style="36" customWidth="1"/>
    <col min="7434" max="7434" width="7" style="36" customWidth="1"/>
    <col min="7435" max="7435" width="6.21875" style="36" customWidth="1"/>
    <col min="7436" max="7679" width="9.21875" style="36"/>
    <col min="7680" max="7680" width="11.44140625" style="36" customWidth="1"/>
    <col min="7681" max="7682" width="12.21875" style="36" customWidth="1"/>
    <col min="7683" max="7683" width="15.5546875" style="36" customWidth="1"/>
    <col min="7684" max="7684" width="1.77734375" style="36" customWidth="1"/>
    <col min="7685" max="7685" width="12.77734375" style="36" customWidth="1"/>
    <col min="7686" max="7686" width="12.44140625" style="36" bestFit="1" customWidth="1"/>
    <col min="7687" max="7687" width="6.5546875" style="36" customWidth="1"/>
    <col min="7688" max="7688" width="15.21875" style="36" customWidth="1"/>
    <col min="7689" max="7689" width="9" style="36" customWidth="1"/>
    <col min="7690" max="7690" width="7" style="36" customWidth="1"/>
    <col min="7691" max="7691" width="6.21875" style="36" customWidth="1"/>
    <col min="7692" max="7935" width="9.21875" style="36"/>
    <col min="7936" max="7936" width="11.44140625" style="36" customWidth="1"/>
    <col min="7937" max="7938" width="12.21875" style="36" customWidth="1"/>
    <col min="7939" max="7939" width="15.5546875" style="36" customWidth="1"/>
    <col min="7940" max="7940" width="1.77734375" style="36" customWidth="1"/>
    <col min="7941" max="7941" width="12.77734375" style="36" customWidth="1"/>
    <col min="7942" max="7942" width="12.44140625" style="36" bestFit="1" customWidth="1"/>
    <col min="7943" max="7943" width="6.5546875" style="36" customWidth="1"/>
    <col min="7944" max="7944" width="15.21875" style="36" customWidth="1"/>
    <col min="7945" max="7945" width="9" style="36" customWidth="1"/>
    <col min="7946" max="7946" width="7" style="36" customWidth="1"/>
    <col min="7947" max="7947" width="6.21875" style="36" customWidth="1"/>
    <col min="7948" max="8191" width="9.21875" style="36"/>
    <col min="8192" max="8192" width="11.44140625" style="36" customWidth="1"/>
    <col min="8193" max="8194" width="12.21875" style="36" customWidth="1"/>
    <col min="8195" max="8195" width="15.5546875" style="36" customWidth="1"/>
    <col min="8196" max="8196" width="1.77734375" style="36" customWidth="1"/>
    <col min="8197" max="8197" width="12.77734375" style="36" customWidth="1"/>
    <col min="8198" max="8198" width="12.44140625" style="36" bestFit="1" customWidth="1"/>
    <col min="8199" max="8199" width="6.5546875" style="36" customWidth="1"/>
    <col min="8200" max="8200" width="15.21875" style="36" customWidth="1"/>
    <col min="8201" max="8201" width="9" style="36" customWidth="1"/>
    <col min="8202" max="8202" width="7" style="36" customWidth="1"/>
    <col min="8203" max="8203" width="6.21875" style="36" customWidth="1"/>
    <col min="8204" max="8447" width="9.21875" style="36"/>
    <col min="8448" max="8448" width="11.44140625" style="36" customWidth="1"/>
    <col min="8449" max="8450" width="12.21875" style="36" customWidth="1"/>
    <col min="8451" max="8451" width="15.5546875" style="36" customWidth="1"/>
    <col min="8452" max="8452" width="1.77734375" style="36" customWidth="1"/>
    <col min="8453" max="8453" width="12.77734375" style="36" customWidth="1"/>
    <col min="8454" max="8454" width="12.44140625" style="36" bestFit="1" customWidth="1"/>
    <col min="8455" max="8455" width="6.5546875" style="36" customWidth="1"/>
    <col min="8456" max="8456" width="15.21875" style="36" customWidth="1"/>
    <col min="8457" max="8457" width="9" style="36" customWidth="1"/>
    <col min="8458" max="8458" width="7" style="36" customWidth="1"/>
    <col min="8459" max="8459" width="6.21875" style="36" customWidth="1"/>
    <col min="8460" max="8703" width="9.21875" style="36"/>
    <col min="8704" max="8704" width="11.44140625" style="36" customWidth="1"/>
    <col min="8705" max="8706" width="12.21875" style="36" customWidth="1"/>
    <col min="8707" max="8707" width="15.5546875" style="36" customWidth="1"/>
    <col min="8708" max="8708" width="1.77734375" style="36" customWidth="1"/>
    <col min="8709" max="8709" width="12.77734375" style="36" customWidth="1"/>
    <col min="8710" max="8710" width="12.44140625" style="36" bestFit="1" customWidth="1"/>
    <col min="8711" max="8711" width="6.5546875" style="36" customWidth="1"/>
    <col min="8712" max="8712" width="15.21875" style="36" customWidth="1"/>
    <col min="8713" max="8713" width="9" style="36" customWidth="1"/>
    <col min="8714" max="8714" width="7" style="36" customWidth="1"/>
    <col min="8715" max="8715" width="6.21875" style="36" customWidth="1"/>
    <col min="8716" max="8959" width="9.21875" style="36"/>
    <col min="8960" max="8960" width="11.44140625" style="36" customWidth="1"/>
    <col min="8961" max="8962" width="12.21875" style="36" customWidth="1"/>
    <col min="8963" max="8963" width="15.5546875" style="36" customWidth="1"/>
    <col min="8964" max="8964" width="1.77734375" style="36" customWidth="1"/>
    <col min="8965" max="8965" width="12.77734375" style="36" customWidth="1"/>
    <col min="8966" max="8966" width="12.44140625" style="36" bestFit="1" customWidth="1"/>
    <col min="8967" max="8967" width="6.5546875" style="36" customWidth="1"/>
    <col min="8968" max="8968" width="15.21875" style="36" customWidth="1"/>
    <col min="8969" max="8969" width="9" style="36" customWidth="1"/>
    <col min="8970" max="8970" width="7" style="36" customWidth="1"/>
    <col min="8971" max="8971" width="6.21875" style="36" customWidth="1"/>
    <col min="8972" max="9215" width="9.21875" style="36"/>
    <col min="9216" max="9216" width="11.44140625" style="36" customWidth="1"/>
    <col min="9217" max="9218" width="12.21875" style="36" customWidth="1"/>
    <col min="9219" max="9219" width="15.5546875" style="36" customWidth="1"/>
    <col min="9220" max="9220" width="1.77734375" style="36" customWidth="1"/>
    <col min="9221" max="9221" width="12.77734375" style="36" customWidth="1"/>
    <col min="9222" max="9222" width="12.44140625" style="36" bestFit="1" customWidth="1"/>
    <col min="9223" max="9223" width="6.5546875" style="36" customWidth="1"/>
    <col min="9224" max="9224" width="15.21875" style="36" customWidth="1"/>
    <col min="9225" max="9225" width="9" style="36" customWidth="1"/>
    <col min="9226" max="9226" width="7" style="36" customWidth="1"/>
    <col min="9227" max="9227" width="6.21875" style="36" customWidth="1"/>
    <col min="9228" max="9471" width="9.21875" style="36"/>
    <col min="9472" max="9472" width="11.44140625" style="36" customWidth="1"/>
    <col min="9473" max="9474" width="12.21875" style="36" customWidth="1"/>
    <col min="9475" max="9475" width="15.5546875" style="36" customWidth="1"/>
    <col min="9476" max="9476" width="1.77734375" style="36" customWidth="1"/>
    <col min="9477" max="9477" width="12.77734375" style="36" customWidth="1"/>
    <col min="9478" max="9478" width="12.44140625" style="36" bestFit="1" customWidth="1"/>
    <col min="9479" max="9479" width="6.5546875" style="36" customWidth="1"/>
    <col min="9480" max="9480" width="15.21875" style="36" customWidth="1"/>
    <col min="9481" max="9481" width="9" style="36" customWidth="1"/>
    <col min="9482" max="9482" width="7" style="36" customWidth="1"/>
    <col min="9483" max="9483" width="6.21875" style="36" customWidth="1"/>
    <col min="9484" max="9727" width="9.21875" style="36"/>
    <col min="9728" max="9728" width="11.44140625" style="36" customWidth="1"/>
    <col min="9729" max="9730" width="12.21875" style="36" customWidth="1"/>
    <col min="9731" max="9731" width="15.5546875" style="36" customWidth="1"/>
    <col min="9732" max="9732" width="1.77734375" style="36" customWidth="1"/>
    <col min="9733" max="9733" width="12.77734375" style="36" customWidth="1"/>
    <col min="9734" max="9734" width="12.44140625" style="36" bestFit="1" customWidth="1"/>
    <col min="9735" max="9735" width="6.5546875" style="36" customWidth="1"/>
    <col min="9736" max="9736" width="15.21875" style="36" customWidth="1"/>
    <col min="9737" max="9737" width="9" style="36" customWidth="1"/>
    <col min="9738" max="9738" width="7" style="36" customWidth="1"/>
    <col min="9739" max="9739" width="6.21875" style="36" customWidth="1"/>
    <col min="9740" max="9983" width="9.21875" style="36"/>
    <col min="9984" max="9984" width="11.44140625" style="36" customWidth="1"/>
    <col min="9985" max="9986" width="12.21875" style="36" customWidth="1"/>
    <col min="9987" max="9987" width="15.5546875" style="36" customWidth="1"/>
    <col min="9988" max="9988" width="1.77734375" style="36" customWidth="1"/>
    <col min="9989" max="9989" width="12.77734375" style="36" customWidth="1"/>
    <col min="9990" max="9990" width="12.44140625" style="36" bestFit="1" customWidth="1"/>
    <col min="9991" max="9991" width="6.5546875" style="36" customWidth="1"/>
    <col min="9992" max="9992" width="15.21875" style="36" customWidth="1"/>
    <col min="9993" max="9993" width="9" style="36" customWidth="1"/>
    <col min="9994" max="9994" width="7" style="36" customWidth="1"/>
    <col min="9995" max="9995" width="6.21875" style="36" customWidth="1"/>
    <col min="9996" max="10239" width="9.21875" style="36"/>
    <col min="10240" max="10240" width="11.44140625" style="36" customWidth="1"/>
    <col min="10241" max="10242" width="12.21875" style="36" customWidth="1"/>
    <col min="10243" max="10243" width="15.5546875" style="36" customWidth="1"/>
    <col min="10244" max="10244" width="1.77734375" style="36" customWidth="1"/>
    <col min="10245" max="10245" width="12.77734375" style="36" customWidth="1"/>
    <col min="10246" max="10246" width="12.44140625" style="36" bestFit="1" customWidth="1"/>
    <col min="10247" max="10247" width="6.5546875" style="36" customWidth="1"/>
    <col min="10248" max="10248" width="15.21875" style="36" customWidth="1"/>
    <col min="10249" max="10249" width="9" style="36" customWidth="1"/>
    <col min="10250" max="10250" width="7" style="36" customWidth="1"/>
    <col min="10251" max="10251" width="6.21875" style="36" customWidth="1"/>
    <col min="10252" max="10495" width="9.21875" style="36"/>
    <col min="10496" max="10496" width="11.44140625" style="36" customWidth="1"/>
    <col min="10497" max="10498" width="12.21875" style="36" customWidth="1"/>
    <col min="10499" max="10499" width="15.5546875" style="36" customWidth="1"/>
    <col min="10500" max="10500" width="1.77734375" style="36" customWidth="1"/>
    <col min="10501" max="10501" width="12.77734375" style="36" customWidth="1"/>
    <col min="10502" max="10502" width="12.44140625" style="36" bestFit="1" customWidth="1"/>
    <col min="10503" max="10503" width="6.5546875" style="36" customWidth="1"/>
    <col min="10504" max="10504" width="15.21875" style="36" customWidth="1"/>
    <col min="10505" max="10505" width="9" style="36" customWidth="1"/>
    <col min="10506" max="10506" width="7" style="36" customWidth="1"/>
    <col min="10507" max="10507" width="6.21875" style="36" customWidth="1"/>
    <col min="10508" max="10751" width="9.21875" style="36"/>
    <col min="10752" max="10752" width="11.44140625" style="36" customWidth="1"/>
    <col min="10753" max="10754" width="12.21875" style="36" customWidth="1"/>
    <col min="10755" max="10755" width="15.5546875" style="36" customWidth="1"/>
    <col min="10756" max="10756" width="1.77734375" style="36" customWidth="1"/>
    <col min="10757" max="10757" width="12.77734375" style="36" customWidth="1"/>
    <col min="10758" max="10758" width="12.44140625" style="36" bestFit="1" customWidth="1"/>
    <col min="10759" max="10759" width="6.5546875" style="36" customWidth="1"/>
    <col min="10760" max="10760" width="15.21875" style="36" customWidth="1"/>
    <col min="10761" max="10761" width="9" style="36" customWidth="1"/>
    <col min="10762" max="10762" width="7" style="36" customWidth="1"/>
    <col min="10763" max="10763" width="6.21875" style="36" customWidth="1"/>
    <col min="10764" max="11007" width="9.21875" style="36"/>
    <col min="11008" max="11008" width="11.44140625" style="36" customWidth="1"/>
    <col min="11009" max="11010" width="12.21875" style="36" customWidth="1"/>
    <col min="11011" max="11011" width="15.5546875" style="36" customWidth="1"/>
    <col min="11012" max="11012" width="1.77734375" style="36" customWidth="1"/>
    <col min="11013" max="11013" width="12.77734375" style="36" customWidth="1"/>
    <col min="11014" max="11014" width="12.44140625" style="36" bestFit="1" customWidth="1"/>
    <col min="11015" max="11015" width="6.5546875" style="36" customWidth="1"/>
    <col min="11016" max="11016" width="15.21875" style="36" customWidth="1"/>
    <col min="11017" max="11017" width="9" style="36" customWidth="1"/>
    <col min="11018" max="11018" width="7" style="36" customWidth="1"/>
    <col min="11019" max="11019" width="6.21875" style="36" customWidth="1"/>
    <col min="11020" max="11263" width="9.21875" style="36"/>
    <col min="11264" max="11264" width="11.44140625" style="36" customWidth="1"/>
    <col min="11265" max="11266" width="12.21875" style="36" customWidth="1"/>
    <col min="11267" max="11267" width="15.5546875" style="36" customWidth="1"/>
    <col min="11268" max="11268" width="1.77734375" style="36" customWidth="1"/>
    <col min="11269" max="11269" width="12.77734375" style="36" customWidth="1"/>
    <col min="11270" max="11270" width="12.44140625" style="36" bestFit="1" customWidth="1"/>
    <col min="11271" max="11271" width="6.5546875" style="36" customWidth="1"/>
    <col min="11272" max="11272" width="15.21875" style="36" customWidth="1"/>
    <col min="11273" max="11273" width="9" style="36" customWidth="1"/>
    <col min="11274" max="11274" width="7" style="36" customWidth="1"/>
    <col min="11275" max="11275" width="6.21875" style="36" customWidth="1"/>
    <col min="11276" max="11519" width="9.21875" style="36"/>
    <col min="11520" max="11520" width="11.44140625" style="36" customWidth="1"/>
    <col min="11521" max="11522" width="12.21875" style="36" customWidth="1"/>
    <col min="11523" max="11523" width="15.5546875" style="36" customWidth="1"/>
    <col min="11524" max="11524" width="1.77734375" style="36" customWidth="1"/>
    <col min="11525" max="11525" width="12.77734375" style="36" customWidth="1"/>
    <col min="11526" max="11526" width="12.44140625" style="36" bestFit="1" customWidth="1"/>
    <col min="11527" max="11527" width="6.5546875" style="36" customWidth="1"/>
    <col min="11528" max="11528" width="15.21875" style="36" customWidth="1"/>
    <col min="11529" max="11529" width="9" style="36" customWidth="1"/>
    <col min="11530" max="11530" width="7" style="36" customWidth="1"/>
    <col min="11531" max="11531" width="6.21875" style="36" customWidth="1"/>
    <col min="11532" max="11775" width="9.21875" style="36"/>
    <col min="11776" max="11776" width="11.44140625" style="36" customWidth="1"/>
    <col min="11777" max="11778" width="12.21875" style="36" customWidth="1"/>
    <col min="11779" max="11779" width="15.5546875" style="36" customWidth="1"/>
    <col min="11780" max="11780" width="1.77734375" style="36" customWidth="1"/>
    <col min="11781" max="11781" width="12.77734375" style="36" customWidth="1"/>
    <col min="11782" max="11782" width="12.44140625" style="36" bestFit="1" customWidth="1"/>
    <col min="11783" max="11783" width="6.5546875" style="36" customWidth="1"/>
    <col min="11784" max="11784" width="15.21875" style="36" customWidth="1"/>
    <col min="11785" max="11785" width="9" style="36" customWidth="1"/>
    <col min="11786" max="11786" width="7" style="36" customWidth="1"/>
    <col min="11787" max="11787" width="6.21875" style="36" customWidth="1"/>
    <col min="11788" max="12031" width="9.21875" style="36"/>
    <col min="12032" max="12032" width="11.44140625" style="36" customWidth="1"/>
    <col min="12033" max="12034" width="12.21875" style="36" customWidth="1"/>
    <col min="12035" max="12035" width="15.5546875" style="36" customWidth="1"/>
    <col min="12036" max="12036" width="1.77734375" style="36" customWidth="1"/>
    <col min="12037" max="12037" width="12.77734375" style="36" customWidth="1"/>
    <col min="12038" max="12038" width="12.44140625" style="36" bestFit="1" customWidth="1"/>
    <col min="12039" max="12039" width="6.5546875" style="36" customWidth="1"/>
    <col min="12040" max="12040" width="15.21875" style="36" customWidth="1"/>
    <col min="12041" max="12041" width="9" style="36" customWidth="1"/>
    <col min="12042" max="12042" width="7" style="36" customWidth="1"/>
    <col min="12043" max="12043" width="6.21875" style="36" customWidth="1"/>
    <col min="12044" max="12287" width="9.21875" style="36"/>
    <col min="12288" max="12288" width="11.44140625" style="36" customWidth="1"/>
    <col min="12289" max="12290" width="12.21875" style="36" customWidth="1"/>
    <col min="12291" max="12291" width="15.5546875" style="36" customWidth="1"/>
    <col min="12292" max="12292" width="1.77734375" style="36" customWidth="1"/>
    <col min="12293" max="12293" width="12.77734375" style="36" customWidth="1"/>
    <col min="12294" max="12294" width="12.44140625" style="36" bestFit="1" customWidth="1"/>
    <col min="12295" max="12295" width="6.5546875" style="36" customWidth="1"/>
    <col min="12296" max="12296" width="15.21875" style="36" customWidth="1"/>
    <col min="12297" max="12297" width="9" style="36" customWidth="1"/>
    <col min="12298" max="12298" width="7" style="36" customWidth="1"/>
    <col min="12299" max="12299" width="6.21875" style="36" customWidth="1"/>
    <col min="12300" max="12543" width="9.21875" style="36"/>
    <col min="12544" max="12544" width="11.44140625" style="36" customWidth="1"/>
    <col min="12545" max="12546" width="12.21875" style="36" customWidth="1"/>
    <col min="12547" max="12547" width="15.5546875" style="36" customWidth="1"/>
    <col min="12548" max="12548" width="1.77734375" style="36" customWidth="1"/>
    <col min="12549" max="12549" width="12.77734375" style="36" customWidth="1"/>
    <col min="12550" max="12550" width="12.44140625" style="36" bestFit="1" customWidth="1"/>
    <col min="12551" max="12551" width="6.5546875" style="36" customWidth="1"/>
    <col min="12552" max="12552" width="15.21875" style="36" customWidth="1"/>
    <col min="12553" max="12553" width="9" style="36" customWidth="1"/>
    <col min="12554" max="12554" width="7" style="36" customWidth="1"/>
    <col min="12555" max="12555" width="6.21875" style="36" customWidth="1"/>
    <col min="12556" max="12799" width="9.21875" style="36"/>
    <col min="12800" max="12800" width="11.44140625" style="36" customWidth="1"/>
    <col min="12801" max="12802" width="12.21875" style="36" customWidth="1"/>
    <col min="12803" max="12803" width="15.5546875" style="36" customWidth="1"/>
    <col min="12804" max="12804" width="1.77734375" style="36" customWidth="1"/>
    <col min="12805" max="12805" width="12.77734375" style="36" customWidth="1"/>
    <col min="12806" max="12806" width="12.44140625" style="36" bestFit="1" customWidth="1"/>
    <col min="12807" max="12807" width="6.5546875" style="36" customWidth="1"/>
    <col min="12808" max="12808" width="15.21875" style="36" customWidth="1"/>
    <col min="12809" max="12809" width="9" style="36" customWidth="1"/>
    <col min="12810" max="12810" width="7" style="36" customWidth="1"/>
    <col min="12811" max="12811" width="6.21875" style="36" customWidth="1"/>
    <col min="12812" max="13055" width="9.21875" style="36"/>
    <col min="13056" max="13056" width="11.44140625" style="36" customWidth="1"/>
    <col min="13057" max="13058" width="12.21875" style="36" customWidth="1"/>
    <col min="13059" max="13059" width="15.5546875" style="36" customWidth="1"/>
    <col min="13060" max="13060" width="1.77734375" style="36" customWidth="1"/>
    <col min="13061" max="13061" width="12.77734375" style="36" customWidth="1"/>
    <col min="13062" max="13062" width="12.44140625" style="36" bestFit="1" customWidth="1"/>
    <col min="13063" max="13063" width="6.5546875" style="36" customWidth="1"/>
    <col min="13064" max="13064" width="15.21875" style="36" customWidth="1"/>
    <col min="13065" max="13065" width="9" style="36" customWidth="1"/>
    <col min="13066" max="13066" width="7" style="36" customWidth="1"/>
    <col min="13067" max="13067" width="6.21875" style="36" customWidth="1"/>
    <col min="13068" max="13311" width="9.21875" style="36"/>
    <col min="13312" max="13312" width="11.44140625" style="36" customWidth="1"/>
    <col min="13313" max="13314" width="12.21875" style="36" customWidth="1"/>
    <col min="13315" max="13315" width="15.5546875" style="36" customWidth="1"/>
    <col min="13316" max="13316" width="1.77734375" style="36" customWidth="1"/>
    <col min="13317" max="13317" width="12.77734375" style="36" customWidth="1"/>
    <col min="13318" max="13318" width="12.44140625" style="36" bestFit="1" customWidth="1"/>
    <col min="13319" max="13319" width="6.5546875" style="36" customWidth="1"/>
    <col min="13320" max="13320" width="15.21875" style="36" customWidth="1"/>
    <col min="13321" max="13321" width="9" style="36" customWidth="1"/>
    <col min="13322" max="13322" width="7" style="36" customWidth="1"/>
    <col min="13323" max="13323" width="6.21875" style="36" customWidth="1"/>
    <col min="13324" max="13567" width="9.21875" style="36"/>
    <col min="13568" max="13568" width="11.44140625" style="36" customWidth="1"/>
    <col min="13569" max="13570" width="12.21875" style="36" customWidth="1"/>
    <col min="13571" max="13571" width="15.5546875" style="36" customWidth="1"/>
    <col min="13572" max="13572" width="1.77734375" style="36" customWidth="1"/>
    <col min="13573" max="13573" width="12.77734375" style="36" customWidth="1"/>
    <col min="13574" max="13574" width="12.44140625" style="36" bestFit="1" customWidth="1"/>
    <col min="13575" max="13575" width="6.5546875" style="36" customWidth="1"/>
    <col min="13576" max="13576" width="15.21875" style="36" customWidth="1"/>
    <col min="13577" max="13577" width="9" style="36" customWidth="1"/>
    <col min="13578" max="13578" width="7" style="36" customWidth="1"/>
    <col min="13579" max="13579" width="6.21875" style="36" customWidth="1"/>
    <col min="13580" max="13823" width="9.21875" style="36"/>
    <col min="13824" max="13824" width="11.44140625" style="36" customWidth="1"/>
    <col min="13825" max="13826" width="12.21875" style="36" customWidth="1"/>
    <col min="13827" max="13827" width="15.5546875" style="36" customWidth="1"/>
    <col min="13828" max="13828" width="1.77734375" style="36" customWidth="1"/>
    <col min="13829" max="13829" width="12.77734375" style="36" customWidth="1"/>
    <col min="13830" max="13830" width="12.44140625" style="36" bestFit="1" customWidth="1"/>
    <col min="13831" max="13831" width="6.5546875" style="36" customWidth="1"/>
    <col min="13832" max="13832" width="15.21875" style="36" customWidth="1"/>
    <col min="13833" max="13833" width="9" style="36" customWidth="1"/>
    <col min="13834" max="13834" width="7" style="36" customWidth="1"/>
    <col min="13835" max="13835" width="6.21875" style="36" customWidth="1"/>
    <col min="13836" max="14079" width="9.21875" style="36"/>
    <col min="14080" max="14080" width="11.44140625" style="36" customWidth="1"/>
    <col min="14081" max="14082" width="12.21875" style="36" customWidth="1"/>
    <col min="14083" max="14083" width="15.5546875" style="36" customWidth="1"/>
    <col min="14084" max="14084" width="1.77734375" style="36" customWidth="1"/>
    <col min="14085" max="14085" width="12.77734375" style="36" customWidth="1"/>
    <col min="14086" max="14086" width="12.44140625" style="36" bestFit="1" customWidth="1"/>
    <col min="14087" max="14087" width="6.5546875" style="36" customWidth="1"/>
    <col min="14088" max="14088" width="15.21875" style="36" customWidth="1"/>
    <col min="14089" max="14089" width="9" style="36" customWidth="1"/>
    <col min="14090" max="14090" width="7" style="36" customWidth="1"/>
    <col min="14091" max="14091" width="6.21875" style="36" customWidth="1"/>
    <col min="14092" max="14335" width="9.21875" style="36"/>
    <col min="14336" max="14336" width="11.44140625" style="36" customWidth="1"/>
    <col min="14337" max="14338" width="12.21875" style="36" customWidth="1"/>
    <col min="14339" max="14339" width="15.5546875" style="36" customWidth="1"/>
    <col min="14340" max="14340" width="1.77734375" style="36" customWidth="1"/>
    <col min="14341" max="14341" width="12.77734375" style="36" customWidth="1"/>
    <col min="14342" max="14342" width="12.44140625" style="36" bestFit="1" customWidth="1"/>
    <col min="14343" max="14343" width="6.5546875" style="36" customWidth="1"/>
    <col min="14344" max="14344" width="15.21875" style="36" customWidth="1"/>
    <col min="14345" max="14345" width="9" style="36" customWidth="1"/>
    <col min="14346" max="14346" width="7" style="36" customWidth="1"/>
    <col min="14347" max="14347" width="6.21875" style="36" customWidth="1"/>
    <col min="14348" max="14591" width="9.21875" style="36"/>
    <col min="14592" max="14592" width="11.44140625" style="36" customWidth="1"/>
    <col min="14593" max="14594" width="12.21875" style="36" customWidth="1"/>
    <col min="14595" max="14595" width="15.5546875" style="36" customWidth="1"/>
    <col min="14596" max="14596" width="1.77734375" style="36" customWidth="1"/>
    <col min="14597" max="14597" width="12.77734375" style="36" customWidth="1"/>
    <col min="14598" max="14598" width="12.44140625" style="36" bestFit="1" customWidth="1"/>
    <col min="14599" max="14599" width="6.5546875" style="36" customWidth="1"/>
    <col min="14600" max="14600" width="15.21875" style="36" customWidth="1"/>
    <col min="14601" max="14601" width="9" style="36" customWidth="1"/>
    <col min="14602" max="14602" width="7" style="36" customWidth="1"/>
    <col min="14603" max="14603" width="6.21875" style="36" customWidth="1"/>
    <col min="14604" max="14847" width="9.21875" style="36"/>
    <col min="14848" max="14848" width="11.44140625" style="36" customWidth="1"/>
    <col min="14849" max="14850" width="12.21875" style="36" customWidth="1"/>
    <col min="14851" max="14851" width="15.5546875" style="36" customWidth="1"/>
    <col min="14852" max="14852" width="1.77734375" style="36" customWidth="1"/>
    <col min="14853" max="14853" width="12.77734375" style="36" customWidth="1"/>
    <col min="14854" max="14854" width="12.44140625" style="36" bestFit="1" customWidth="1"/>
    <col min="14855" max="14855" width="6.5546875" style="36" customWidth="1"/>
    <col min="14856" max="14856" width="15.21875" style="36" customWidth="1"/>
    <col min="14857" max="14857" width="9" style="36" customWidth="1"/>
    <col min="14858" max="14858" width="7" style="36" customWidth="1"/>
    <col min="14859" max="14859" width="6.21875" style="36" customWidth="1"/>
    <col min="14860" max="15103" width="9.21875" style="36"/>
    <col min="15104" max="15104" width="11.44140625" style="36" customWidth="1"/>
    <col min="15105" max="15106" width="12.21875" style="36" customWidth="1"/>
    <col min="15107" max="15107" width="15.5546875" style="36" customWidth="1"/>
    <col min="15108" max="15108" width="1.77734375" style="36" customWidth="1"/>
    <col min="15109" max="15109" width="12.77734375" style="36" customWidth="1"/>
    <col min="15110" max="15110" width="12.44140625" style="36" bestFit="1" customWidth="1"/>
    <col min="15111" max="15111" width="6.5546875" style="36" customWidth="1"/>
    <col min="15112" max="15112" width="15.21875" style="36" customWidth="1"/>
    <col min="15113" max="15113" width="9" style="36" customWidth="1"/>
    <col min="15114" max="15114" width="7" style="36" customWidth="1"/>
    <col min="15115" max="15115" width="6.21875" style="36" customWidth="1"/>
    <col min="15116" max="15359" width="9.21875" style="36"/>
    <col min="15360" max="15360" width="11.44140625" style="36" customWidth="1"/>
    <col min="15361" max="15362" width="12.21875" style="36" customWidth="1"/>
    <col min="15363" max="15363" width="15.5546875" style="36" customWidth="1"/>
    <col min="15364" max="15364" width="1.77734375" style="36" customWidth="1"/>
    <col min="15365" max="15365" width="12.77734375" style="36" customWidth="1"/>
    <col min="15366" max="15366" width="12.44140625" style="36" bestFit="1" customWidth="1"/>
    <col min="15367" max="15367" width="6.5546875" style="36" customWidth="1"/>
    <col min="15368" max="15368" width="15.21875" style="36" customWidth="1"/>
    <col min="15369" max="15369" width="9" style="36" customWidth="1"/>
    <col min="15370" max="15370" width="7" style="36" customWidth="1"/>
    <col min="15371" max="15371" width="6.21875" style="36" customWidth="1"/>
    <col min="15372" max="15615" width="9.21875" style="36"/>
    <col min="15616" max="15616" width="11.44140625" style="36" customWidth="1"/>
    <col min="15617" max="15618" width="12.21875" style="36" customWidth="1"/>
    <col min="15619" max="15619" width="15.5546875" style="36" customWidth="1"/>
    <col min="15620" max="15620" width="1.77734375" style="36" customWidth="1"/>
    <col min="15621" max="15621" width="12.77734375" style="36" customWidth="1"/>
    <col min="15622" max="15622" width="12.44140625" style="36" bestFit="1" customWidth="1"/>
    <col min="15623" max="15623" width="6.5546875" style="36" customWidth="1"/>
    <col min="15624" max="15624" width="15.21875" style="36" customWidth="1"/>
    <col min="15625" max="15625" width="9" style="36" customWidth="1"/>
    <col min="15626" max="15626" width="7" style="36" customWidth="1"/>
    <col min="15627" max="15627" width="6.21875" style="36" customWidth="1"/>
    <col min="15628" max="15871" width="9.21875" style="36"/>
    <col min="15872" max="15872" width="11.44140625" style="36" customWidth="1"/>
    <col min="15873" max="15874" width="12.21875" style="36" customWidth="1"/>
    <col min="15875" max="15875" width="15.5546875" style="36" customWidth="1"/>
    <col min="15876" max="15876" width="1.77734375" style="36" customWidth="1"/>
    <col min="15877" max="15877" width="12.77734375" style="36" customWidth="1"/>
    <col min="15878" max="15878" width="12.44140625" style="36" bestFit="1" customWidth="1"/>
    <col min="15879" max="15879" width="6.5546875" style="36" customWidth="1"/>
    <col min="15880" max="15880" width="15.21875" style="36" customWidth="1"/>
    <col min="15881" max="15881" width="9" style="36" customWidth="1"/>
    <col min="15882" max="15882" width="7" style="36" customWidth="1"/>
    <col min="15883" max="15883" width="6.21875" style="36" customWidth="1"/>
    <col min="15884" max="16127" width="9.21875" style="36"/>
    <col min="16128" max="16128" width="11.44140625" style="36" customWidth="1"/>
    <col min="16129" max="16130" width="12.21875" style="36" customWidth="1"/>
    <col min="16131" max="16131" width="15.5546875" style="36" customWidth="1"/>
    <col min="16132" max="16132" width="1.77734375" style="36" customWidth="1"/>
    <col min="16133" max="16133" width="12.77734375" style="36" customWidth="1"/>
    <col min="16134" max="16134" width="12.44140625" style="36" bestFit="1" customWidth="1"/>
    <col min="16135" max="16135" width="6.5546875" style="36" customWidth="1"/>
    <col min="16136" max="16136" width="15.21875" style="36" customWidth="1"/>
    <col min="16137" max="16137" width="9" style="36" customWidth="1"/>
    <col min="16138" max="16138" width="7" style="36" customWidth="1"/>
    <col min="16139" max="16139" width="6.21875" style="36" customWidth="1"/>
    <col min="16140" max="16384" width="9.21875" style="36"/>
  </cols>
  <sheetData>
    <row r="1" spans="2:22" s="34" customFormat="1" ht="9" customHeight="1" x14ac:dyDescent="0.3">
      <c r="B1" s="33"/>
      <c r="K1" s="33"/>
      <c r="L1" s="33"/>
    </row>
    <row r="2" spans="2:22" s="64" customFormat="1" ht="70.8" customHeight="1" x14ac:dyDescent="0.3">
      <c r="B2" s="62"/>
      <c r="C2" s="138"/>
      <c r="D2" s="139"/>
      <c r="E2" s="139"/>
      <c r="F2" s="444" t="s">
        <v>43</v>
      </c>
      <c r="G2" s="445"/>
      <c r="H2" s="445"/>
      <c r="I2" s="445"/>
      <c r="J2" s="140" t="s">
        <v>120</v>
      </c>
      <c r="K2" s="62"/>
      <c r="L2" s="63"/>
    </row>
    <row r="3" spans="2:22" ht="6.6" customHeight="1" x14ac:dyDescent="0.3">
      <c r="C3" s="594"/>
      <c r="D3" s="594"/>
      <c r="E3" s="594"/>
      <c r="F3" s="594"/>
      <c r="G3" s="594"/>
      <c r="H3" s="594"/>
      <c r="I3" s="594"/>
      <c r="J3" s="594"/>
    </row>
    <row r="4" spans="2:22" ht="18.75" customHeight="1" x14ac:dyDescent="0.45">
      <c r="C4" s="494" t="s">
        <v>51</v>
      </c>
      <c r="D4" s="495"/>
      <c r="E4" s="496"/>
      <c r="F4" s="36"/>
      <c r="G4" s="598" t="s">
        <v>68</v>
      </c>
      <c r="H4" s="598"/>
      <c r="I4" s="455">
        <f ca="1">NOW()</f>
        <v>45947.371444097225</v>
      </c>
      <c r="J4" s="455"/>
      <c r="O4" s="37" t="s">
        <v>0</v>
      </c>
      <c r="P4" s="37" t="s">
        <v>25</v>
      </c>
      <c r="Q4" s="37" t="s">
        <v>24</v>
      </c>
      <c r="R4" s="34"/>
    </row>
    <row r="5" spans="2:22" ht="15.75" customHeight="1" x14ac:dyDescent="0.45">
      <c r="C5" s="96" t="s">
        <v>1</v>
      </c>
      <c r="D5" s="97" t="s">
        <v>42</v>
      </c>
      <c r="E5" s="98" t="s">
        <v>92</v>
      </c>
      <c r="F5" s="36"/>
      <c r="G5" s="599" t="s">
        <v>69</v>
      </c>
      <c r="H5" s="599"/>
      <c r="I5" s="456"/>
      <c r="J5" s="456"/>
      <c r="O5" s="38" t="s">
        <v>23</v>
      </c>
      <c r="P5" s="38" t="s">
        <v>49</v>
      </c>
      <c r="Q5" s="38" t="s">
        <v>49</v>
      </c>
      <c r="R5" s="34"/>
    </row>
    <row r="6" spans="2:22" ht="15.75" customHeight="1" x14ac:dyDescent="0.45">
      <c r="C6" s="219">
        <v>10</v>
      </c>
      <c r="D6" s="94">
        <v>0</v>
      </c>
      <c r="E6" s="220">
        <f>C6*D6</f>
        <v>0</v>
      </c>
      <c r="F6" s="36"/>
      <c r="G6" s="599" t="s">
        <v>66</v>
      </c>
      <c r="H6" s="599"/>
      <c r="I6" s="448"/>
      <c r="J6" s="448"/>
      <c r="O6" s="38" t="s">
        <v>44</v>
      </c>
      <c r="P6" s="38" t="s">
        <v>46</v>
      </c>
      <c r="Q6" s="38" t="s">
        <v>47</v>
      </c>
      <c r="R6" s="34"/>
    </row>
    <row r="7" spans="2:22" ht="15.75" customHeight="1" x14ac:dyDescent="0.45">
      <c r="C7" s="219">
        <v>20</v>
      </c>
      <c r="D7" s="94">
        <v>1</v>
      </c>
      <c r="E7" s="220">
        <f t="shared" ref="E7:E11" si="0">C7*D7</f>
        <v>20</v>
      </c>
      <c r="F7" s="36"/>
      <c r="G7" s="599" t="s">
        <v>70</v>
      </c>
      <c r="H7" s="599"/>
      <c r="I7" s="448"/>
      <c r="J7" s="448"/>
      <c r="O7" s="38" t="s">
        <v>45</v>
      </c>
      <c r="P7" s="38" t="s">
        <v>46</v>
      </c>
      <c r="Q7" s="38" t="s">
        <v>48</v>
      </c>
      <c r="R7" s="34"/>
    </row>
    <row r="8" spans="2:22" ht="15.75" customHeight="1" x14ac:dyDescent="0.45">
      <c r="C8" s="219">
        <v>50</v>
      </c>
      <c r="D8" s="94">
        <v>0</v>
      </c>
      <c r="E8" s="220">
        <f t="shared" si="0"/>
        <v>0</v>
      </c>
      <c r="F8" s="36"/>
      <c r="G8" s="602" t="s">
        <v>71</v>
      </c>
      <c r="H8" s="602"/>
      <c r="I8" s="449" t="s">
        <v>23</v>
      </c>
      <c r="J8" s="449"/>
      <c r="O8" s="38"/>
      <c r="P8" s="38"/>
      <c r="Q8" s="38"/>
      <c r="R8" s="34"/>
    </row>
    <row r="9" spans="2:22" ht="15.75" customHeight="1" x14ac:dyDescent="0.45">
      <c r="C9" s="219">
        <v>100</v>
      </c>
      <c r="D9" s="94">
        <v>0</v>
      </c>
      <c r="E9" s="220">
        <f t="shared" si="0"/>
        <v>0</v>
      </c>
      <c r="F9" s="36"/>
      <c r="G9" s="629" t="str">
        <f>VLOOKUP($I$8,$O$5:$Q$8,2,FALSE)</f>
        <v>-</v>
      </c>
      <c r="H9" s="630"/>
      <c r="I9" s="629" t="str">
        <f>VLOOKUP($I$8,$O$5:$Q$8,3,FALSE)</f>
        <v>-</v>
      </c>
      <c r="J9" s="630"/>
      <c r="O9" s="38"/>
      <c r="R9" s="34"/>
    </row>
    <row r="10" spans="2:22" ht="15.75" customHeight="1" x14ac:dyDescent="0.45">
      <c r="C10" s="219">
        <v>200</v>
      </c>
      <c r="D10" s="94">
        <v>0</v>
      </c>
      <c r="E10" s="220">
        <f t="shared" si="0"/>
        <v>0</v>
      </c>
      <c r="F10" s="36"/>
      <c r="G10" s="629"/>
      <c r="H10" s="630"/>
      <c r="I10" s="629"/>
      <c r="J10" s="630"/>
      <c r="O10" s="38"/>
      <c r="P10" s="38"/>
      <c r="Q10" s="38" t="s">
        <v>26</v>
      </c>
      <c r="R10" s="34"/>
    </row>
    <row r="11" spans="2:22" ht="15.75" customHeight="1" x14ac:dyDescent="0.45">
      <c r="C11" s="221">
        <v>1000</v>
      </c>
      <c r="D11" s="99">
        <v>0</v>
      </c>
      <c r="E11" s="222">
        <f t="shared" si="0"/>
        <v>0</v>
      </c>
      <c r="F11" s="36"/>
      <c r="G11" s="631"/>
      <c r="H11" s="632"/>
      <c r="I11" s="631"/>
      <c r="J11" s="632"/>
      <c r="N11" s="34"/>
      <c r="O11" s="38"/>
      <c r="P11" s="38"/>
      <c r="Q11" s="38" t="s">
        <v>26</v>
      </c>
      <c r="R11" s="34"/>
    </row>
    <row r="12" spans="2:22" ht="15.75" customHeight="1" x14ac:dyDescent="0.45">
      <c r="C12" s="491" t="s">
        <v>3</v>
      </c>
      <c r="D12" s="491"/>
      <c r="E12" s="219">
        <f>SUM(E6:E11)</f>
        <v>20</v>
      </c>
      <c r="F12" s="36"/>
      <c r="G12" s="631"/>
      <c r="H12" s="632"/>
      <c r="I12" s="631"/>
      <c r="J12" s="632"/>
      <c r="N12" s="38"/>
    </row>
    <row r="13" spans="2:22" ht="5.4" customHeight="1" x14ac:dyDescent="0.45">
      <c r="C13" s="39"/>
      <c r="D13" s="39"/>
      <c r="E13" s="40"/>
      <c r="F13" s="36"/>
      <c r="G13" s="631"/>
      <c r="H13" s="632"/>
      <c r="I13" s="631"/>
      <c r="J13" s="632"/>
      <c r="N13" s="38"/>
    </row>
    <row r="14" spans="2:22" s="42" customFormat="1" ht="15.75" customHeight="1" x14ac:dyDescent="0.3">
      <c r="B14" s="41"/>
      <c r="C14" s="223" t="s">
        <v>4</v>
      </c>
      <c r="D14" s="224" t="s">
        <v>42</v>
      </c>
      <c r="E14" s="225" t="s">
        <v>92</v>
      </c>
      <c r="G14" s="631"/>
      <c r="H14" s="632"/>
      <c r="I14" s="631"/>
      <c r="J14" s="632"/>
      <c r="K14" s="41"/>
      <c r="L14" s="41"/>
      <c r="N14" s="436"/>
    </row>
    <row r="15" spans="2:22" ht="26.4" hidden="1" customHeight="1" x14ac:dyDescent="0.3">
      <c r="C15" s="226">
        <v>0.01</v>
      </c>
      <c r="D15" s="217">
        <v>0</v>
      </c>
      <c r="E15" s="227">
        <f t="shared" ref="E15:E22" si="1">C15*D15</f>
        <v>0</v>
      </c>
      <c r="F15" s="36"/>
      <c r="G15" s="631"/>
      <c r="H15" s="632"/>
      <c r="I15" s="631"/>
      <c r="J15" s="632"/>
      <c r="M15" s="218"/>
      <c r="N15" s="34"/>
    </row>
    <row r="16" spans="2:22" ht="15.75" customHeight="1" x14ac:dyDescent="0.45">
      <c r="C16" s="219">
        <v>0.05</v>
      </c>
      <c r="D16" s="94">
        <v>0</v>
      </c>
      <c r="E16" s="220">
        <f t="shared" si="1"/>
        <v>0</v>
      </c>
      <c r="F16" s="36"/>
      <c r="G16" s="631"/>
      <c r="H16" s="632"/>
      <c r="I16" s="631"/>
      <c r="J16" s="632"/>
      <c r="M16" s="43"/>
      <c r="N16" s="34"/>
      <c r="V16" s="44"/>
    </row>
    <row r="17" spans="2:14" ht="15.75" customHeight="1" x14ac:dyDescent="0.3">
      <c r="C17" s="219">
        <v>0.1</v>
      </c>
      <c r="D17" s="94">
        <v>0</v>
      </c>
      <c r="E17" s="220">
        <f t="shared" si="1"/>
        <v>0</v>
      </c>
      <c r="F17" s="36"/>
      <c r="G17" s="45"/>
      <c r="H17" s="45"/>
      <c r="I17" s="45"/>
      <c r="J17" s="45"/>
    </row>
    <row r="18" spans="2:14" ht="15.75" customHeight="1" x14ac:dyDescent="0.3">
      <c r="C18" s="219">
        <v>0.2</v>
      </c>
      <c r="D18" s="94">
        <v>0</v>
      </c>
      <c r="E18" s="220">
        <f t="shared" si="1"/>
        <v>0</v>
      </c>
      <c r="F18" s="36"/>
      <c r="G18" s="474" t="s">
        <v>50</v>
      </c>
      <c r="H18" s="474"/>
      <c r="I18" s="474"/>
      <c r="J18" s="219">
        <f>+E25</f>
        <v>20</v>
      </c>
    </row>
    <row r="19" spans="2:14" ht="15.75" customHeight="1" x14ac:dyDescent="0.3">
      <c r="C19" s="219">
        <v>0.5</v>
      </c>
      <c r="D19" s="94">
        <v>0</v>
      </c>
      <c r="E19" s="220">
        <f t="shared" si="1"/>
        <v>0</v>
      </c>
      <c r="F19" s="36"/>
      <c r="G19" s="474" t="s">
        <v>55</v>
      </c>
      <c r="H19" s="474"/>
      <c r="I19" s="474"/>
      <c r="J19" s="219">
        <v>220</v>
      </c>
    </row>
    <row r="20" spans="2:14" ht="15.75" customHeight="1" x14ac:dyDescent="0.3">
      <c r="C20" s="219">
        <v>1</v>
      </c>
      <c r="D20" s="94">
        <v>0</v>
      </c>
      <c r="E20" s="220">
        <f t="shared" si="1"/>
        <v>0</v>
      </c>
      <c r="F20" s="36"/>
      <c r="G20" s="474" t="s">
        <v>5</v>
      </c>
      <c r="H20" s="474"/>
      <c r="I20" s="474"/>
      <c r="J20" s="230">
        <f>+J18-J19</f>
        <v>-200</v>
      </c>
    </row>
    <row r="21" spans="2:14" ht="15.75" customHeight="1" x14ac:dyDescent="0.3">
      <c r="C21" s="219">
        <v>2</v>
      </c>
      <c r="D21" s="94">
        <v>0</v>
      </c>
      <c r="E21" s="220">
        <f t="shared" si="1"/>
        <v>0</v>
      </c>
      <c r="F21" s="36"/>
      <c r="G21" s="34"/>
      <c r="H21" s="34"/>
      <c r="I21" s="46"/>
      <c r="J21" s="47"/>
    </row>
    <row r="22" spans="2:14" ht="15.75" customHeight="1" x14ac:dyDescent="0.3">
      <c r="C22" s="221">
        <v>5</v>
      </c>
      <c r="D22" s="99">
        <v>0</v>
      </c>
      <c r="E22" s="222">
        <f t="shared" si="1"/>
        <v>0</v>
      </c>
      <c r="F22" s="36"/>
      <c r="G22" s="476" t="s">
        <v>6</v>
      </c>
      <c r="H22" s="477"/>
      <c r="I22" s="100"/>
      <c r="J22" s="101"/>
    </row>
    <row r="23" spans="2:14" ht="15.75" customHeight="1" x14ac:dyDescent="0.3">
      <c r="C23" s="491" t="s">
        <v>7</v>
      </c>
      <c r="D23" s="491"/>
      <c r="E23" s="219">
        <f>SUM(E15:E22)</f>
        <v>0</v>
      </c>
      <c r="F23" s="36"/>
      <c r="G23" s="102"/>
      <c r="H23" s="103"/>
      <c r="I23" s="75"/>
      <c r="J23" s="104"/>
    </row>
    <row r="24" spans="2:14" ht="5.4" customHeight="1" x14ac:dyDescent="0.45">
      <c r="C24" s="39"/>
      <c r="D24" s="39"/>
      <c r="E24" s="40"/>
      <c r="F24" s="36"/>
      <c r="G24" s="102"/>
      <c r="H24" s="103"/>
      <c r="I24" s="75"/>
      <c r="J24" s="104"/>
      <c r="N24" s="44"/>
    </row>
    <row r="25" spans="2:14" s="42" customFormat="1" ht="18.75" customHeight="1" x14ac:dyDescent="0.3">
      <c r="B25" s="41"/>
      <c r="C25" s="571" t="s">
        <v>54</v>
      </c>
      <c r="D25" s="572"/>
      <c r="E25" s="387">
        <f>E12+E23</f>
        <v>20</v>
      </c>
      <c r="G25" s="105"/>
      <c r="H25" s="106"/>
      <c r="I25" s="107"/>
      <c r="J25" s="108"/>
      <c r="K25" s="41"/>
      <c r="L25" s="41"/>
    </row>
    <row r="26" spans="2:14" ht="9.6" customHeight="1" x14ac:dyDescent="0.3">
      <c r="C26" s="48"/>
      <c r="D26" s="48"/>
      <c r="E26" s="34"/>
      <c r="F26" s="33"/>
      <c r="G26" s="49"/>
      <c r="H26" s="49"/>
      <c r="I26" s="49"/>
      <c r="J26" s="49"/>
    </row>
    <row r="27" spans="2:14" ht="18.75" customHeight="1" x14ac:dyDescent="0.3">
      <c r="C27" s="486" t="s">
        <v>41</v>
      </c>
      <c r="D27" s="487"/>
      <c r="E27" s="487"/>
      <c r="F27" s="487"/>
      <c r="G27" s="487"/>
      <c r="H27" s="487"/>
      <c r="I27" s="487"/>
      <c r="J27" s="488"/>
    </row>
    <row r="28" spans="2:14" ht="25.05" customHeight="1" x14ac:dyDescent="0.3">
      <c r="C28" s="460" t="s">
        <v>11</v>
      </c>
      <c r="D28" s="461"/>
      <c r="E28" s="462"/>
      <c r="F28" s="478" t="s">
        <v>8</v>
      </c>
      <c r="G28" s="462"/>
      <c r="H28" s="111" t="s">
        <v>40</v>
      </c>
      <c r="I28" s="110" t="s">
        <v>5</v>
      </c>
      <c r="J28" s="112" t="s">
        <v>9</v>
      </c>
    </row>
    <row r="29" spans="2:14" ht="15.75" customHeight="1" x14ac:dyDescent="0.3">
      <c r="C29" s="463" t="s">
        <v>56</v>
      </c>
      <c r="D29" s="463"/>
      <c r="E29" s="463"/>
      <c r="F29" s="633">
        <v>5</v>
      </c>
      <c r="G29" s="633"/>
      <c r="H29" s="228">
        <v>0</v>
      </c>
      <c r="I29" s="229">
        <f>+F29-H29</f>
        <v>5</v>
      </c>
      <c r="J29" s="115" t="str">
        <f>IF(I29&lt;&gt;0,"Explanation","")</f>
        <v>Explanation</v>
      </c>
    </row>
    <row r="30" spans="2:14" s="35" customFormat="1" ht="15.75" customHeight="1" x14ac:dyDescent="0.3">
      <c r="C30" s="448" t="s">
        <v>112</v>
      </c>
      <c r="D30" s="448"/>
      <c r="E30" s="448"/>
      <c r="F30" s="634">
        <v>0</v>
      </c>
      <c r="G30" s="634"/>
      <c r="H30" s="220">
        <v>0</v>
      </c>
      <c r="I30" s="230">
        <f t="shared" ref="I30:I35" si="2">+F30-H30</f>
        <v>0</v>
      </c>
      <c r="J30" s="119" t="str">
        <f>IF(I30&lt;&gt;0,"Explanation","")</f>
        <v/>
      </c>
    </row>
    <row r="31" spans="2:14" s="35" customFormat="1" ht="15.75" customHeight="1" x14ac:dyDescent="0.3">
      <c r="C31" s="464" t="s">
        <v>20</v>
      </c>
      <c r="D31" s="464"/>
      <c r="E31" s="464"/>
      <c r="F31" s="634">
        <v>0</v>
      </c>
      <c r="G31" s="634"/>
      <c r="H31" s="220">
        <v>0</v>
      </c>
      <c r="I31" s="230">
        <f t="shared" si="2"/>
        <v>0</v>
      </c>
      <c r="J31" s="119" t="str">
        <f t="shared" ref="J31:J34" si="3">IF(I31&lt;&gt;0,"Explanation","")</f>
        <v/>
      </c>
    </row>
    <row r="32" spans="2:14" s="35" customFormat="1" ht="15.75" customHeight="1" x14ac:dyDescent="0.3">
      <c r="C32" s="464" t="s">
        <v>20</v>
      </c>
      <c r="D32" s="464"/>
      <c r="E32" s="464"/>
      <c r="F32" s="634">
        <v>0</v>
      </c>
      <c r="G32" s="634"/>
      <c r="H32" s="220">
        <v>0</v>
      </c>
      <c r="I32" s="230">
        <f t="shared" si="2"/>
        <v>0</v>
      </c>
      <c r="J32" s="119" t="str">
        <f t="shared" si="3"/>
        <v/>
      </c>
    </row>
    <row r="33" spans="1:38" s="35" customFormat="1" ht="15.75" customHeight="1" x14ac:dyDescent="0.3">
      <c r="C33" s="464" t="s">
        <v>20</v>
      </c>
      <c r="D33" s="464"/>
      <c r="E33" s="464"/>
      <c r="F33" s="634">
        <v>0</v>
      </c>
      <c r="G33" s="634"/>
      <c r="H33" s="220">
        <v>0</v>
      </c>
      <c r="I33" s="230">
        <f t="shared" si="2"/>
        <v>0</v>
      </c>
      <c r="J33" s="119" t="str">
        <f t="shared" si="3"/>
        <v/>
      </c>
    </row>
    <row r="34" spans="1:38" s="35" customFormat="1" ht="15.75" customHeight="1" x14ac:dyDescent="0.3">
      <c r="C34" s="482" t="s">
        <v>20</v>
      </c>
      <c r="D34" s="482"/>
      <c r="E34" s="482"/>
      <c r="F34" s="635">
        <v>0</v>
      </c>
      <c r="G34" s="635"/>
      <c r="H34" s="222">
        <v>0</v>
      </c>
      <c r="I34" s="231">
        <f t="shared" si="2"/>
        <v>0</v>
      </c>
      <c r="J34" s="216" t="str">
        <f t="shared" si="3"/>
        <v/>
      </c>
    </row>
    <row r="35" spans="1:38" ht="18.75" customHeight="1" x14ac:dyDescent="0.3">
      <c r="C35" s="571" t="s">
        <v>53</v>
      </c>
      <c r="D35" s="572"/>
      <c r="E35" s="606"/>
      <c r="F35" s="636">
        <f>SUM(F29:G34)</f>
        <v>5</v>
      </c>
      <c r="G35" s="636"/>
      <c r="H35" s="388">
        <f>SUM(H29:H34)</f>
        <v>0</v>
      </c>
      <c r="I35" s="389">
        <f t="shared" si="2"/>
        <v>5</v>
      </c>
      <c r="J35" s="390" t="str">
        <f>IF(I35&lt;&gt;0,"Explanation","")</f>
        <v>Explanation</v>
      </c>
    </row>
    <row r="36" spans="1:38" ht="7.8" customHeight="1" x14ac:dyDescent="0.3">
      <c r="C36" s="48"/>
      <c r="D36" s="48"/>
      <c r="E36" s="34"/>
      <c r="F36" s="33"/>
      <c r="G36" s="49"/>
      <c r="H36" s="49"/>
      <c r="I36" s="49"/>
      <c r="J36" s="49"/>
      <c r="V36" s="50"/>
    </row>
    <row r="37" spans="1:38" s="64" customFormat="1" ht="18.75" customHeight="1" x14ac:dyDescent="0.3">
      <c r="B37" s="62"/>
      <c r="C37" s="511" t="s">
        <v>10</v>
      </c>
      <c r="D37" s="512"/>
      <c r="E37" s="512"/>
      <c r="F37" s="512"/>
      <c r="G37" s="512"/>
      <c r="H37" s="512"/>
      <c r="I37" s="512"/>
      <c r="J37" s="513"/>
      <c r="K37" s="62"/>
      <c r="L37" s="62"/>
    </row>
    <row r="38" spans="1:38" s="83" customFormat="1" ht="41.4" customHeight="1" x14ac:dyDescent="0.3">
      <c r="A38" s="81"/>
      <c r="B38" s="82"/>
      <c r="C38" s="514" t="s">
        <v>87</v>
      </c>
      <c r="D38" s="479"/>
      <c r="E38" s="479"/>
      <c r="F38" s="479" t="s">
        <v>38</v>
      </c>
      <c r="G38" s="479"/>
      <c r="H38" s="97" t="s">
        <v>12</v>
      </c>
      <c r="I38" s="97" t="s">
        <v>40</v>
      </c>
      <c r="J38" s="120" t="s">
        <v>5</v>
      </c>
      <c r="K38" s="82"/>
      <c r="L38" s="82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</row>
    <row r="39" spans="1:38" s="55" customFormat="1" ht="15.75" customHeight="1" x14ac:dyDescent="0.3">
      <c r="A39" s="54"/>
      <c r="B39" s="52"/>
      <c r="C39" s="464" t="s">
        <v>13</v>
      </c>
      <c r="D39" s="464"/>
      <c r="E39" s="464"/>
      <c r="F39" s="634">
        <v>8</v>
      </c>
      <c r="G39" s="634"/>
      <c r="H39" s="220">
        <v>0</v>
      </c>
      <c r="I39" s="220">
        <v>0</v>
      </c>
      <c r="J39" s="230">
        <f>F39+H39-I39</f>
        <v>8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1:38" s="55" customFormat="1" ht="15.75" customHeight="1" x14ac:dyDescent="0.3">
      <c r="A40" s="54"/>
      <c r="B40" s="52"/>
      <c r="C40" s="464" t="s">
        <v>14</v>
      </c>
      <c r="D40" s="464"/>
      <c r="E40" s="464"/>
      <c r="F40" s="634">
        <v>0</v>
      </c>
      <c r="G40" s="634">
        <v>0</v>
      </c>
      <c r="H40" s="220">
        <v>0</v>
      </c>
      <c r="I40" s="220">
        <v>0</v>
      </c>
      <c r="J40" s="230">
        <f t="shared" ref="J40:J49" si="4">F40+H40-I40</f>
        <v>0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1:38" s="55" customFormat="1" ht="15.75" customHeight="1" x14ac:dyDescent="0.3">
      <c r="A41" s="54"/>
      <c r="B41" s="52"/>
      <c r="C41" s="464" t="s">
        <v>15</v>
      </c>
      <c r="D41" s="464"/>
      <c r="E41" s="464"/>
      <c r="F41" s="634">
        <v>0</v>
      </c>
      <c r="G41" s="634">
        <v>0</v>
      </c>
      <c r="H41" s="220">
        <v>0</v>
      </c>
      <c r="I41" s="220">
        <v>0</v>
      </c>
      <c r="J41" s="230">
        <f t="shared" si="4"/>
        <v>0</v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1:38" s="55" customFormat="1" ht="15.75" customHeight="1" x14ac:dyDescent="0.3">
      <c r="A42" s="54"/>
      <c r="B42" s="52"/>
      <c r="C42" s="464" t="s">
        <v>16</v>
      </c>
      <c r="D42" s="464"/>
      <c r="E42" s="464"/>
      <c r="F42" s="634">
        <v>0</v>
      </c>
      <c r="G42" s="634">
        <v>0</v>
      </c>
      <c r="H42" s="220">
        <v>0</v>
      </c>
      <c r="I42" s="220">
        <v>0</v>
      </c>
      <c r="J42" s="230">
        <f t="shared" si="4"/>
        <v>0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1:38" s="55" customFormat="1" ht="15.75" customHeight="1" x14ac:dyDescent="0.3">
      <c r="A43" s="54"/>
      <c r="B43" s="52"/>
      <c r="C43" s="464" t="s">
        <v>17</v>
      </c>
      <c r="D43" s="464"/>
      <c r="E43" s="464"/>
      <c r="F43" s="634">
        <v>0</v>
      </c>
      <c r="G43" s="634">
        <v>0</v>
      </c>
      <c r="H43" s="220">
        <v>0</v>
      </c>
      <c r="I43" s="220">
        <v>0</v>
      </c>
      <c r="J43" s="230">
        <f t="shared" si="4"/>
        <v>0</v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1:38" s="55" customFormat="1" ht="15.75" customHeight="1" x14ac:dyDescent="0.3">
      <c r="A44" s="54"/>
      <c r="B44" s="52"/>
      <c r="C44" s="464" t="s">
        <v>18</v>
      </c>
      <c r="D44" s="464"/>
      <c r="E44" s="464"/>
      <c r="F44" s="634">
        <v>0</v>
      </c>
      <c r="G44" s="634">
        <v>0</v>
      </c>
      <c r="H44" s="220">
        <v>8</v>
      </c>
      <c r="I44" s="220">
        <v>0</v>
      </c>
      <c r="J44" s="230">
        <f t="shared" si="4"/>
        <v>8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1:38" s="55" customFormat="1" ht="15.75" customHeight="1" x14ac:dyDescent="0.3">
      <c r="A45" s="54"/>
      <c r="B45" s="52"/>
      <c r="C45" s="464" t="s">
        <v>19</v>
      </c>
      <c r="D45" s="464"/>
      <c r="E45" s="464"/>
      <c r="F45" s="634">
        <v>0</v>
      </c>
      <c r="G45" s="634">
        <v>0</v>
      </c>
      <c r="H45" s="220">
        <v>0</v>
      </c>
      <c r="I45" s="220">
        <v>8</v>
      </c>
      <c r="J45" s="230">
        <f t="shared" si="4"/>
        <v>-8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1:38" s="55" customFormat="1" ht="15.75" customHeight="1" x14ac:dyDescent="0.3">
      <c r="A46" s="54"/>
      <c r="B46" s="52"/>
      <c r="C46" s="464" t="s">
        <v>20</v>
      </c>
      <c r="D46" s="464"/>
      <c r="E46" s="464"/>
      <c r="F46" s="634">
        <v>0</v>
      </c>
      <c r="G46" s="634">
        <v>0</v>
      </c>
      <c r="H46" s="220">
        <v>0</v>
      </c>
      <c r="I46" s="220">
        <v>0</v>
      </c>
      <c r="J46" s="230">
        <f t="shared" si="4"/>
        <v>0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1:38" s="55" customFormat="1" ht="15.75" customHeight="1" x14ac:dyDescent="0.3">
      <c r="A47" s="54"/>
      <c r="B47" s="52"/>
      <c r="C47" s="464" t="s">
        <v>20</v>
      </c>
      <c r="D47" s="464"/>
      <c r="E47" s="464"/>
      <c r="F47" s="634">
        <v>0</v>
      </c>
      <c r="G47" s="634">
        <v>0</v>
      </c>
      <c r="H47" s="220">
        <v>0</v>
      </c>
      <c r="I47" s="220">
        <v>0</v>
      </c>
      <c r="J47" s="230">
        <f t="shared" si="4"/>
        <v>0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1:38" s="55" customFormat="1" ht="15.75" customHeight="1" x14ac:dyDescent="0.3">
      <c r="A48" s="54"/>
      <c r="B48" s="52"/>
      <c r="C48" s="482" t="s">
        <v>20</v>
      </c>
      <c r="D48" s="482"/>
      <c r="E48" s="482"/>
      <c r="F48" s="635">
        <v>0</v>
      </c>
      <c r="G48" s="635">
        <v>0</v>
      </c>
      <c r="H48" s="222">
        <v>0</v>
      </c>
      <c r="I48" s="222">
        <v>0</v>
      </c>
      <c r="J48" s="231">
        <f t="shared" si="4"/>
        <v>0</v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1:38" s="53" customFormat="1" ht="18.75" customHeight="1" x14ac:dyDescent="0.3">
      <c r="A49" s="51"/>
      <c r="B49" s="52"/>
      <c r="C49" s="609" t="s">
        <v>21</v>
      </c>
      <c r="D49" s="610"/>
      <c r="E49" s="611"/>
      <c r="F49" s="637">
        <f>SUM(F39:G48)</f>
        <v>8</v>
      </c>
      <c r="G49" s="636"/>
      <c r="H49" s="388">
        <f t="shared" ref="H49:I49" si="5">SUM(H39:H48)</f>
        <v>8</v>
      </c>
      <c r="I49" s="388">
        <f t="shared" si="5"/>
        <v>8</v>
      </c>
      <c r="J49" s="391">
        <f t="shared" si="4"/>
        <v>8</v>
      </c>
      <c r="K49" s="52"/>
      <c r="L49" s="52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</row>
    <row r="50" spans="1:38" ht="5.0999999999999996" customHeight="1" x14ac:dyDescent="0.3">
      <c r="A50" s="34"/>
      <c r="C50" s="36"/>
      <c r="D50" s="36"/>
      <c r="E50" s="36"/>
      <c r="F50" s="36"/>
      <c r="G50" s="56"/>
      <c r="H50" s="56"/>
      <c r="I50" s="36"/>
      <c r="J50" s="36"/>
    </row>
    <row r="51" spans="1:38" ht="15.75" customHeight="1" x14ac:dyDescent="0.3">
      <c r="A51" s="34"/>
      <c r="C51" s="577" t="s">
        <v>22</v>
      </c>
      <c r="D51" s="578"/>
      <c r="E51" s="578"/>
      <c r="F51" s="176"/>
      <c r="G51" s="176"/>
      <c r="H51" s="176"/>
      <c r="I51" s="176"/>
      <c r="J51" s="177"/>
    </row>
    <row r="52" spans="1:38" ht="13.2" hidden="1" customHeight="1" x14ac:dyDescent="0.3">
      <c r="A52" s="34"/>
      <c r="C52" s="178"/>
      <c r="D52" s="124"/>
      <c r="E52" s="75"/>
      <c r="F52" s="75"/>
      <c r="G52" s="75"/>
      <c r="H52" s="75"/>
      <c r="I52" s="75"/>
      <c r="J52" s="179"/>
    </row>
    <row r="53" spans="1:38" ht="17.399999999999999" hidden="1" x14ac:dyDescent="0.3">
      <c r="A53" s="34"/>
      <c r="C53" s="180"/>
      <c r="D53" s="75"/>
      <c r="E53" s="75"/>
      <c r="F53" s="75"/>
      <c r="G53" s="75"/>
      <c r="H53" s="75"/>
      <c r="I53" s="75"/>
      <c r="J53" s="179"/>
    </row>
    <row r="54" spans="1:38" ht="17.399999999999999" hidden="1" x14ac:dyDescent="0.3">
      <c r="A54" s="34"/>
      <c r="C54" s="180"/>
      <c r="D54" s="75"/>
      <c r="E54" s="75"/>
      <c r="F54" s="75"/>
      <c r="G54" s="75"/>
      <c r="H54" s="75"/>
      <c r="I54" s="75"/>
      <c r="J54" s="179"/>
    </row>
    <row r="55" spans="1:38" ht="17.399999999999999" hidden="1" x14ac:dyDescent="0.3">
      <c r="C55" s="180"/>
      <c r="D55" s="75"/>
      <c r="E55" s="75"/>
      <c r="F55" s="75"/>
      <c r="G55" s="75"/>
      <c r="H55" s="75"/>
      <c r="I55" s="75"/>
      <c r="J55" s="179"/>
    </row>
    <row r="56" spans="1:38" ht="17.399999999999999" hidden="1" x14ac:dyDescent="0.3">
      <c r="C56" s="180"/>
      <c r="D56" s="75"/>
      <c r="E56" s="75"/>
      <c r="F56" s="75"/>
      <c r="G56" s="75"/>
      <c r="H56" s="75"/>
      <c r="I56" s="75"/>
      <c r="J56" s="179"/>
    </row>
    <row r="57" spans="1:38" ht="17.399999999999999" hidden="1" x14ac:dyDescent="0.3">
      <c r="C57" s="181"/>
      <c r="D57" s="64"/>
      <c r="E57" s="64"/>
      <c r="F57" s="62"/>
      <c r="G57" s="62"/>
      <c r="H57" s="62"/>
      <c r="I57" s="62"/>
      <c r="J57" s="182"/>
    </row>
    <row r="58" spans="1:38" ht="17.399999999999999" hidden="1" x14ac:dyDescent="0.3">
      <c r="C58" s="181"/>
      <c r="D58" s="64"/>
      <c r="E58" s="64"/>
      <c r="F58" s="62"/>
      <c r="G58" s="62"/>
      <c r="H58" s="62"/>
      <c r="I58" s="62"/>
      <c r="J58" s="182"/>
    </row>
    <row r="59" spans="1:38" ht="17.399999999999999" hidden="1" x14ac:dyDescent="0.3">
      <c r="C59" s="181"/>
      <c r="D59" s="64"/>
      <c r="E59" s="64"/>
      <c r="F59" s="62"/>
      <c r="G59" s="62"/>
      <c r="H59" s="62"/>
      <c r="I59" s="62"/>
      <c r="J59" s="182"/>
    </row>
    <row r="60" spans="1:38" ht="17.399999999999999" hidden="1" x14ac:dyDescent="0.3">
      <c r="C60" s="181"/>
      <c r="D60" s="64"/>
      <c r="E60" s="64"/>
      <c r="F60" s="62"/>
      <c r="G60" s="62"/>
      <c r="H60" s="62"/>
      <c r="I60" s="62"/>
      <c r="J60" s="182"/>
    </row>
    <row r="61" spans="1:38" ht="17.399999999999999" hidden="1" x14ac:dyDescent="0.3">
      <c r="B61" s="36"/>
      <c r="C61" s="181"/>
      <c r="D61" s="64"/>
      <c r="E61" s="64"/>
      <c r="F61" s="62"/>
      <c r="G61" s="62"/>
      <c r="H61" s="62"/>
      <c r="I61" s="62"/>
      <c r="J61" s="182"/>
      <c r="K61" s="36"/>
      <c r="L61" s="36"/>
    </row>
    <row r="62" spans="1:38" ht="17.399999999999999" hidden="1" x14ac:dyDescent="0.3">
      <c r="B62" s="36"/>
      <c r="C62" s="181"/>
      <c r="D62" s="64"/>
      <c r="E62" s="64"/>
      <c r="F62" s="62"/>
      <c r="G62" s="62"/>
      <c r="H62" s="62"/>
      <c r="I62" s="62"/>
      <c r="J62" s="182"/>
      <c r="K62" s="36"/>
      <c r="L62" s="36"/>
    </row>
    <row r="63" spans="1:38" ht="17.399999999999999" hidden="1" x14ac:dyDescent="0.3">
      <c r="B63" s="36"/>
      <c r="C63" s="181"/>
      <c r="D63" s="64"/>
      <c r="E63" s="64"/>
      <c r="F63" s="62"/>
      <c r="G63" s="62"/>
      <c r="H63" s="62"/>
      <c r="I63" s="62"/>
      <c r="J63" s="182"/>
      <c r="K63" s="36"/>
      <c r="L63" s="36"/>
    </row>
    <row r="64" spans="1:38" ht="17.399999999999999" hidden="1" x14ac:dyDescent="0.3">
      <c r="B64" s="36"/>
      <c r="C64" s="181"/>
      <c r="D64" s="64"/>
      <c r="E64" s="64"/>
      <c r="F64" s="62"/>
      <c r="G64" s="62"/>
      <c r="H64" s="62"/>
      <c r="I64" s="62"/>
      <c r="J64" s="182"/>
      <c r="K64" s="36"/>
      <c r="L64" s="36"/>
    </row>
    <row r="65" spans="3:10" s="36" customFormat="1" ht="17.399999999999999" hidden="1" x14ac:dyDescent="0.3">
      <c r="C65" s="181"/>
      <c r="D65" s="64"/>
      <c r="E65" s="64"/>
      <c r="F65" s="62"/>
      <c r="G65" s="62"/>
      <c r="H65" s="62"/>
      <c r="I65" s="62"/>
      <c r="J65" s="182"/>
    </row>
    <row r="66" spans="3:10" s="36" customFormat="1" ht="17.399999999999999" hidden="1" x14ac:dyDescent="0.3">
      <c r="C66" s="181"/>
      <c r="D66" s="64"/>
      <c r="E66" s="64"/>
      <c r="F66" s="62"/>
      <c r="G66" s="62"/>
      <c r="H66" s="62"/>
      <c r="I66" s="62"/>
      <c r="J66" s="182"/>
    </row>
    <row r="67" spans="3:10" s="36" customFormat="1" ht="17.399999999999999" hidden="1" x14ac:dyDescent="0.3">
      <c r="C67" s="181"/>
      <c r="D67" s="64"/>
      <c r="E67" s="64"/>
      <c r="F67" s="62"/>
      <c r="G67" s="62"/>
      <c r="H67" s="62"/>
      <c r="I67" s="62"/>
      <c r="J67" s="182"/>
    </row>
    <row r="68" spans="3:10" s="36" customFormat="1" ht="17.399999999999999" hidden="1" x14ac:dyDescent="0.3">
      <c r="C68" s="181"/>
      <c r="D68" s="64"/>
      <c r="E68" s="64"/>
      <c r="F68" s="62"/>
      <c r="G68" s="62"/>
      <c r="H68" s="62"/>
      <c r="I68" s="62"/>
      <c r="J68" s="182"/>
    </row>
    <row r="69" spans="3:10" s="36" customFormat="1" ht="17.399999999999999" hidden="1" x14ac:dyDescent="0.3">
      <c r="C69" s="181"/>
      <c r="D69" s="64"/>
      <c r="E69" s="64"/>
      <c r="F69" s="62"/>
      <c r="G69" s="62"/>
      <c r="H69" s="62"/>
      <c r="I69" s="62"/>
      <c r="J69" s="182"/>
    </row>
    <row r="70" spans="3:10" s="36" customFormat="1" ht="17.399999999999999" hidden="1" x14ac:dyDescent="0.3">
      <c r="C70" s="181"/>
      <c r="D70" s="64"/>
      <c r="E70" s="64"/>
      <c r="F70" s="62"/>
      <c r="G70" s="62"/>
      <c r="H70" s="62"/>
      <c r="I70" s="62"/>
      <c r="J70" s="182"/>
    </row>
    <row r="71" spans="3:10" s="36" customFormat="1" ht="17.399999999999999" hidden="1" x14ac:dyDescent="0.3">
      <c r="C71" s="181"/>
      <c r="D71" s="64"/>
      <c r="E71" s="64"/>
      <c r="F71" s="62"/>
      <c r="G71" s="62"/>
      <c r="H71" s="62"/>
      <c r="I71" s="62"/>
      <c r="J71" s="182"/>
    </row>
    <row r="72" spans="3:10" s="36" customFormat="1" ht="17.399999999999999" hidden="1" x14ac:dyDescent="0.3">
      <c r="C72" s="181"/>
      <c r="D72" s="64"/>
      <c r="E72" s="64"/>
      <c r="F72" s="62"/>
      <c r="G72" s="62"/>
      <c r="H72" s="62"/>
      <c r="I72" s="62"/>
      <c r="J72" s="182"/>
    </row>
    <row r="73" spans="3:10" s="36" customFormat="1" ht="17.399999999999999" hidden="1" x14ac:dyDescent="0.3">
      <c r="C73" s="181"/>
      <c r="D73" s="64"/>
      <c r="E73" s="64"/>
      <c r="F73" s="62"/>
      <c r="G73" s="62"/>
      <c r="H73" s="62"/>
      <c r="I73" s="62"/>
      <c r="J73" s="182"/>
    </row>
    <row r="74" spans="3:10" s="36" customFormat="1" ht="17.399999999999999" hidden="1" x14ac:dyDescent="0.3">
      <c r="C74" s="181"/>
      <c r="D74" s="64"/>
      <c r="E74" s="64"/>
      <c r="F74" s="62"/>
      <c r="G74" s="62"/>
      <c r="H74" s="62"/>
      <c r="I74" s="62"/>
      <c r="J74" s="182"/>
    </row>
    <row r="75" spans="3:10" s="36" customFormat="1" ht="17.399999999999999" hidden="1" x14ac:dyDescent="0.3">
      <c r="C75" s="181"/>
      <c r="D75" s="64"/>
      <c r="E75" s="64"/>
      <c r="F75" s="62"/>
      <c r="G75" s="62"/>
      <c r="H75" s="62"/>
      <c r="I75" s="62"/>
      <c r="J75" s="182"/>
    </row>
    <row r="76" spans="3:10" s="36" customFormat="1" ht="17.399999999999999" hidden="1" x14ac:dyDescent="0.3">
      <c r="C76" s="181"/>
      <c r="D76" s="64"/>
      <c r="E76" s="64"/>
      <c r="F76" s="62"/>
      <c r="G76" s="62"/>
      <c r="H76" s="62"/>
      <c r="I76" s="62"/>
      <c r="J76" s="182"/>
    </row>
    <row r="77" spans="3:10" s="36" customFormat="1" ht="17.399999999999999" hidden="1" x14ac:dyDescent="0.3">
      <c r="C77" s="181"/>
      <c r="D77" s="64"/>
      <c r="E77" s="64"/>
      <c r="F77" s="62"/>
      <c r="G77" s="62"/>
      <c r="H77" s="62"/>
      <c r="I77" s="62"/>
      <c r="J77" s="182"/>
    </row>
    <row r="78" spans="3:10" s="36" customFormat="1" ht="17.399999999999999" hidden="1" x14ac:dyDescent="0.3">
      <c r="C78" s="181"/>
      <c r="D78" s="64"/>
      <c r="E78" s="64"/>
      <c r="F78" s="62"/>
      <c r="G78" s="62"/>
      <c r="H78" s="62"/>
      <c r="I78" s="62"/>
      <c r="J78" s="182"/>
    </row>
    <row r="79" spans="3:10" s="36" customFormat="1" ht="17.399999999999999" hidden="1" x14ac:dyDescent="0.3">
      <c r="C79" s="181"/>
      <c r="D79" s="64"/>
      <c r="E79" s="64"/>
      <c r="F79" s="62"/>
      <c r="G79" s="62"/>
      <c r="H79" s="62"/>
      <c r="I79" s="62"/>
      <c r="J79" s="182"/>
    </row>
    <row r="80" spans="3:10" s="36" customFormat="1" ht="17.399999999999999" hidden="1" x14ac:dyDescent="0.3">
      <c r="C80" s="181"/>
      <c r="D80" s="64"/>
      <c r="E80" s="64"/>
      <c r="F80" s="62"/>
      <c r="G80" s="62"/>
      <c r="H80" s="62"/>
      <c r="I80" s="62"/>
      <c r="J80" s="182"/>
    </row>
    <row r="81" spans="3:10" s="36" customFormat="1" ht="17.399999999999999" hidden="1" x14ac:dyDescent="0.3">
      <c r="C81" s="181"/>
      <c r="D81" s="64"/>
      <c r="E81" s="64"/>
      <c r="F81" s="62"/>
      <c r="G81" s="62"/>
      <c r="H81" s="62"/>
      <c r="I81" s="62"/>
      <c r="J81" s="182"/>
    </row>
    <row r="82" spans="3:10" s="36" customFormat="1" ht="17.399999999999999" hidden="1" x14ac:dyDescent="0.3">
      <c r="C82" s="181"/>
      <c r="D82" s="64"/>
      <c r="E82" s="64"/>
      <c r="F82" s="62"/>
      <c r="G82" s="62"/>
      <c r="H82" s="62"/>
      <c r="I82" s="62"/>
      <c r="J82" s="182"/>
    </row>
    <row r="83" spans="3:10" s="36" customFormat="1" ht="17.399999999999999" hidden="1" x14ac:dyDescent="0.3">
      <c r="C83" s="181"/>
      <c r="D83" s="64"/>
      <c r="E83" s="64"/>
      <c r="F83" s="62"/>
      <c r="G83" s="62"/>
      <c r="H83" s="62"/>
      <c r="I83" s="62"/>
      <c r="J83" s="182"/>
    </row>
    <row r="84" spans="3:10" s="36" customFormat="1" ht="17.399999999999999" hidden="1" x14ac:dyDescent="0.3">
      <c r="C84" s="181"/>
      <c r="D84" s="64"/>
      <c r="E84" s="64"/>
      <c r="F84" s="62"/>
      <c r="G84" s="62"/>
      <c r="H84" s="62"/>
      <c r="I84" s="62"/>
      <c r="J84" s="182"/>
    </row>
    <row r="85" spans="3:10" s="36" customFormat="1" ht="17.399999999999999" hidden="1" x14ac:dyDescent="0.3">
      <c r="C85" s="181"/>
      <c r="D85" s="64"/>
      <c r="E85" s="64"/>
      <c r="F85" s="62"/>
      <c r="G85" s="62"/>
      <c r="H85" s="62"/>
      <c r="I85" s="62"/>
      <c r="J85" s="182"/>
    </row>
    <row r="86" spans="3:10" s="36" customFormat="1" ht="17.399999999999999" hidden="1" x14ac:dyDescent="0.3">
      <c r="C86" s="181"/>
      <c r="D86" s="64"/>
      <c r="E86" s="64"/>
      <c r="F86" s="62"/>
      <c r="G86" s="62"/>
      <c r="H86" s="62"/>
      <c r="I86" s="62"/>
      <c r="J86" s="182"/>
    </row>
    <row r="87" spans="3:10" s="36" customFormat="1" ht="17.399999999999999" hidden="1" x14ac:dyDescent="0.3">
      <c r="C87" s="181"/>
      <c r="D87" s="64"/>
      <c r="E87" s="64"/>
      <c r="F87" s="62"/>
      <c r="G87" s="62"/>
      <c r="H87" s="62"/>
      <c r="I87" s="62"/>
      <c r="J87" s="182"/>
    </row>
    <row r="88" spans="3:10" s="36" customFormat="1" ht="17.399999999999999" hidden="1" x14ac:dyDescent="0.3">
      <c r="C88" s="181"/>
      <c r="D88" s="64"/>
      <c r="E88" s="64"/>
      <c r="F88" s="62"/>
      <c r="G88" s="62"/>
      <c r="H88" s="62"/>
      <c r="I88" s="62"/>
      <c r="J88" s="182"/>
    </row>
    <row r="89" spans="3:10" s="36" customFormat="1" ht="17.399999999999999" hidden="1" x14ac:dyDescent="0.3">
      <c r="C89" s="181"/>
      <c r="D89" s="64"/>
      <c r="E89" s="64"/>
      <c r="F89" s="62"/>
      <c r="G89" s="62"/>
      <c r="H89" s="62"/>
      <c r="I89" s="62"/>
      <c r="J89" s="182"/>
    </row>
    <row r="90" spans="3:10" s="36" customFormat="1" ht="17.399999999999999" hidden="1" x14ac:dyDescent="0.3">
      <c r="C90" s="181"/>
      <c r="D90" s="64"/>
      <c r="E90" s="64"/>
      <c r="F90" s="62"/>
      <c r="G90" s="62"/>
      <c r="H90" s="62"/>
      <c r="I90" s="62"/>
      <c r="J90" s="182"/>
    </row>
    <row r="91" spans="3:10" s="36" customFormat="1" ht="17.399999999999999" hidden="1" x14ac:dyDescent="0.3">
      <c r="C91" s="181"/>
      <c r="D91" s="64"/>
      <c r="E91" s="64"/>
      <c r="F91" s="62"/>
      <c r="G91" s="62"/>
      <c r="H91" s="62"/>
      <c r="I91" s="62"/>
      <c r="J91" s="182"/>
    </row>
    <row r="92" spans="3:10" s="36" customFormat="1" ht="17.399999999999999" hidden="1" x14ac:dyDescent="0.3">
      <c r="C92" s="181"/>
      <c r="D92" s="64"/>
      <c r="E92" s="64"/>
      <c r="F92" s="62"/>
      <c r="G92" s="62"/>
      <c r="H92" s="62"/>
      <c r="I92" s="62"/>
      <c r="J92" s="182"/>
    </row>
    <row r="93" spans="3:10" s="36" customFormat="1" ht="17.399999999999999" hidden="1" x14ac:dyDescent="0.3">
      <c r="C93" s="181"/>
      <c r="D93" s="64"/>
      <c r="E93" s="64"/>
      <c r="F93" s="62"/>
      <c r="G93" s="62"/>
      <c r="H93" s="62"/>
      <c r="I93" s="62"/>
      <c r="J93" s="182"/>
    </row>
    <row r="94" spans="3:10" s="36" customFormat="1" ht="17.399999999999999" hidden="1" x14ac:dyDescent="0.3">
      <c r="C94" s="181"/>
      <c r="D94" s="64"/>
      <c r="E94" s="64"/>
      <c r="F94" s="62"/>
      <c r="G94" s="62"/>
      <c r="H94" s="62"/>
      <c r="I94" s="62"/>
      <c r="J94" s="182"/>
    </row>
    <row r="95" spans="3:10" s="36" customFormat="1" ht="17.399999999999999" hidden="1" x14ac:dyDescent="0.3">
      <c r="C95" s="181"/>
      <c r="D95" s="64"/>
      <c r="E95" s="64"/>
      <c r="F95" s="62"/>
      <c r="G95" s="62"/>
      <c r="H95" s="62"/>
      <c r="I95" s="62"/>
      <c r="J95" s="182"/>
    </row>
    <row r="96" spans="3:10" s="36" customFormat="1" ht="17.399999999999999" hidden="1" x14ac:dyDescent="0.3">
      <c r="C96" s="181"/>
      <c r="D96" s="64"/>
      <c r="E96" s="64"/>
      <c r="F96" s="62"/>
      <c r="G96" s="62"/>
      <c r="H96" s="62"/>
      <c r="I96" s="62"/>
      <c r="J96" s="182"/>
    </row>
    <row r="97" spans="3:10" s="36" customFormat="1" ht="17.399999999999999" hidden="1" x14ac:dyDescent="0.3">
      <c r="C97" s="181"/>
      <c r="D97" s="64"/>
      <c r="E97" s="64"/>
      <c r="F97" s="62"/>
      <c r="G97" s="62"/>
      <c r="H97" s="62"/>
      <c r="I97" s="62"/>
      <c r="J97" s="182"/>
    </row>
    <row r="98" spans="3:10" s="36" customFormat="1" ht="17.399999999999999" hidden="1" x14ac:dyDescent="0.3">
      <c r="C98" s="181"/>
      <c r="D98" s="64"/>
      <c r="E98" s="64"/>
      <c r="F98" s="62"/>
      <c r="G98" s="62"/>
      <c r="H98" s="62"/>
      <c r="I98" s="62"/>
      <c r="J98" s="182"/>
    </row>
    <row r="99" spans="3:10" s="36" customFormat="1" ht="17.399999999999999" hidden="1" x14ac:dyDescent="0.3">
      <c r="C99" s="181"/>
      <c r="D99" s="64"/>
      <c r="E99" s="64"/>
      <c r="F99" s="62"/>
      <c r="G99" s="62"/>
      <c r="H99" s="62"/>
      <c r="I99" s="62"/>
      <c r="J99" s="182"/>
    </row>
    <row r="100" spans="3:10" s="36" customFormat="1" ht="17.399999999999999" hidden="1" x14ac:dyDescent="0.3">
      <c r="C100" s="181"/>
      <c r="D100" s="64"/>
      <c r="E100" s="64"/>
      <c r="F100" s="62"/>
      <c r="G100" s="62"/>
      <c r="H100" s="62"/>
      <c r="I100" s="62"/>
      <c r="J100" s="182"/>
    </row>
    <row r="101" spans="3:10" s="36" customFormat="1" ht="17.399999999999999" hidden="1" x14ac:dyDescent="0.3">
      <c r="C101" s="181"/>
      <c r="D101" s="64"/>
      <c r="E101" s="64"/>
      <c r="F101" s="62"/>
      <c r="G101" s="62"/>
      <c r="H101" s="62"/>
      <c r="I101" s="62"/>
      <c r="J101" s="182"/>
    </row>
    <row r="102" spans="3:10" s="36" customFormat="1" ht="17.399999999999999" hidden="1" x14ac:dyDescent="0.3">
      <c r="C102" s="181"/>
      <c r="D102" s="64"/>
      <c r="E102" s="64"/>
      <c r="F102" s="62"/>
      <c r="G102" s="62"/>
      <c r="H102" s="62"/>
      <c r="I102" s="62"/>
      <c r="J102" s="182"/>
    </row>
    <row r="103" spans="3:10" s="36" customFormat="1" ht="17.399999999999999" hidden="1" x14ac:dyDescent="0.3">
      <c r="C103" s="181"/>
      <c r="D103" s="64"/>
      <c r="E103" s="64"/>
      <c r="F103" s="62"/>
      <c r="G103" s="62"/>
      <c r="H103" s="62"/>
      <c r="I103" s="62"/>
      <c r="J103" s="182"/>
    </row>
    <row r="104" spans="3:10" s="36" customFormat="1" ht="17.399999999999999" hidden="1" x14ac:dyDescent="0.3">
      <c r="C104" s="181"/>
      <c r="D104" s="64"/>
      <c r="E104" s="64"/>
      <c r="F104" s="62"/>
      <c r="G104" s="62"/>
      <c r="H104" s="62"/>
      <c r="I104" s="62"/>
      <c r="J104" s="182"/>
    </row>
    <row r="105" spans="3:10" s="36" customFormat="1" ht="17.399999999999999" hidden="1" x14ac:dyDescent="0.3">
      <c r="C105" s="181"/>
      <c r="D105" s="64"/>
      <c r="E105" s="64"/>
      <c r="F105" s="62"/>
      <c r="G105" s="62"/>
      <c r="H105" s="62"/>
      <c r="I105" s="62"/>
      <c r="J105" s="182"/>
    </row>
    <row r="106" spans="3:10" s="36" customFormat="1" ht="17.399999999999999" hidden="1" x14ac:dyDescent="0.3">
      <c r="C106" s="181"/>
      <c r="D106" s="64"/>
      <c r="E106" s="64"/>
      <c r="F106" s="62"/>
      <c r="G106" s="62"/>
      <c r="H106" s="62"/>
      <c r="I106" s="62"/>
      <c r="J106" s="182"/>
    </row>
    <row r="107" spans="3:10" s="36" customFormat="1" ht="17.399999999999999" hidden="1" x14ac:dyDescent="0.3">
      <c r="C107" s="181"/>
      <c r="D107" s="64"/>
      <c r="E107" s="64"/>
      <c r="F107" s="62"/>
      <c r="G107" s="62"/>
      <c r="H107" s="62"/>
      <c r="I107" s="62"/>
      <c r="J107" s="182"/>
    </row>
    <row r="108" spans="3:10" s="36" customFormat="1" ht="17.399999999999999" hidden="1" x14ac:dyDescent="0.3">
      <c r="C108" s="181"/>
      <c r="D108" s="64"/>
      <c r="E108" s="64"/>
      <c r="F108" s="62"/>
      <c r="G108" s="62"/>
      <c r="H108" s="62"/>
      <c r="I108" s="62"/>
      <c r="J108" s="182"/>
    </row>
    <row r="109" spans="3:10" s="36" customFormat="1" ht="17.399999999999999" hidden="1" x14ac:dyDescent="0.3">
      <c r="C109" s="181"/>
      <c r="D109" s="64"/>
      <c r="E109" s="64"/>
      <c r="F109" s="62"/>
      <c r="G109" s="62"/>
      <c r="H109" s="62"/>
      <c r="I109" s="62"/>
      <c r="J109" s="182"/>
    </row>
    <row r="110" spans="3:10" s="36" customFormat="1" ht="17.399999999999999" hidden="1" x14ac:dyDescent="0.3">
      <c r="C110" s="181"/>
      <c r="D110" s="64"/>
      <c r="E110" s="64"/>
      <c r="F110" s="62"/>
      <c r="G110" s="62"/>
      <c r="H110" s="62"/>
      <c r="I110" s="62"/>
      <c r="J110" s="182"/>
    </row>
    <row r="111" spans="3:10" s="36" customFormat="1" ht="17.399999999999999" hidden="1" x14ac:dyDescent="0.3">
      <c r="C111" s="181"/>
      <c r="D111" s="64"/>
      <c r="E111" s="64"/>
      <c r="F111" s="62"/>
      <c r="G111" s="62"/>
      <c r="H111" s="62"/>
      <c r="I111" s="62"/>
      <c r="J111" s="182"/>
    </row>
    <row r="112" spans="3:10" s="36" customFormat="1" ht="17.399999999999999" hidden="1" x14ac:dyDescent="0.3">
      <c r="C112" s="181"/>
      <c r="D112" s="64"/>
      <c r="E112" s="64"/>
      <c r="F112" s="62"/>
      <c r="G112" s="62"/>
      <c r="H112" s="62"/>
      <c r="I112" s="62"/>
      <c r="J112" s="182"/>
    </row>
    <row r="113" spans="3:10" s="36" customFormat="1" ht="17.399999999999999" hidden="1" x14ac:dyDescent="0.3">
      <c r="C113" s="181"/>
      <c r="D113" s="64"/>
      <c r="E113" s="64"/>
      <c r="F113" s="62"/>
      <c r="G113" s="62"/>
      <c r="H113" s="62"/>
      <c r="I113" s="62"/>
      <c r="J113" s="182"/>
    </row>
    <row r="114" spans="3:10" s="36" customFormat="1" ht="17.399999999999999" hidden="1" x14ac:dyDescent="0.3">
      <c r="C114" s="181"/>
      <c r="D114" s="64"/>
      <c r="E114" s="64"/>
      <c r="F114" s="62"/>
      <c r="G114" s="62"/>
      <c r="H114" s="62"/>
      <c r="I114" s="62"/>
      <c r="J114" s="182"/>
    </row>
    <row r="115" spans="3:10" s="36" customFormat="1" ht="17.399999999999999" hidden="1" x14ac:dyDescent="0.3">
      <c r="C115" s="181"/>
      <c r="D115" s="64"/>
      <c r="E115" s="64"/>
      <c r="F115" s="62"/>
      <c r="G115" s="62"/>
      <c r="H115" s="62"/>
      <c r="I115" s="62"/>
      <c r="J115" s="182"/>
    </row>
    <row r="116" spans="3:10" s="36" customFormat="1" ht="17.399999999999999" hidden="1" x14ac:dyDescent="0.3">
      <c r="C116" s="181"/>
      <c r="D116" s="64"/>
      <c r="E116" s="64"/>
      <c r="F116" s="62"/>
      <c r="G116" s="62"/>
      <c r="H116" s="62"/>
      <c r="I116" s="62"/>
      <c r="J116" s="182"/>
    </row>
    <row r="117" spans="3:10" s="36" customFormat="1" ht="17.399999999999999" hidden="1" x14ac:dyDescent="0.3">
      <c r="C117" s="181"/>
      <c r="D117" s="64"/>
      <c r="E117" s="64"/>
      <c r="F117" s="62"/>
      <c r="G117" s="62"/>
      <c r="H117" s="62"/>
      <c r="I117" s="62"/>
      <c r="J117" s="182"/>
    </row>
    <row r="118" spans="3:10" s="36" customFormat="1" ht="17.399999999999999" hidden="1" x14ac:dyDescent="0.3">
      <c r="C118" s="181"/>
      <c r="D118" s="64"/>
      <c r="E118" s="64"/>
      <c r="F118" s="62"/>
      <c r="G118" s="62"/>
      <c r="H118" s="62"/>
      <c r="I118" s="62"/>
      <c r="J118" s="182"/>
    </row>
    <row r="119" spans="3:10" s="36" customFormat="1" ht="17.399999999999999" hidden="1" x14ac:dyDescent="0.3">
      <c r="C119" s="181"/>
      <c r="D119" s="64"/>
      <c r="E119" s="64"/>
      <c r="F119" s="62"/>
      <c r="G119" s="62"/>
      <c r="H119" s="62"/>
      <c r="I119" s="62"/>
      <c r="J119" s="182"/>
    </row>
    <row r="120" spans="3:10" s="36" customFormat="1" ht="17.399999999999999" hidden="1" x14ac:dyDescent="0.3">
      <c r="C120" s="181"/>
      <c r="D120" s="64"/>
      <c r="E120" s="64"/>
      <c r="F120" s="62"/>
      <c r="G120" s="62"/>
      <c r="H120" s="62"/>
      <c r="I120" s="62"/>
      <c r="J120" s="182"/>
    </row>
    <row r="121" spans="3:10" s="36" customFormat="1" ht="17.399999999999999" hidden="1" x14ac:dyDescent="0.3">
      <c r="C121" s="181"/>
      <c r="D121" s="64"/>
      <c r="E121" s="64"/>
      <c r="F121" s="62"/>
      <c r="G121" s="62"/>
      <c r="H121" s="62"/>
      <c r="I121" s="62"/>
      <c r="J121" s="182"/>
    </row>
    <row r="122" spans="3:10" s="36" customFormat="1" ht="17.399999999999999" hidden="1" x14ac:dyDescent="0.3">
      <c r="C122" s="181"/>
      <c r="D122" s="64"/>
      <c r="E122" s="64"/>
      <c r="F122" s="62"/>
      <c r="G122" s="62"/>
      <c r="H122" s="62"/>
      <c r="I122" s="62"/>
      <c r="J122" s="182"/>
    </row>
    <row r="123" spans="3:10" s="36" customFormat="1" ht="17.399999999999999" hidden="1" x14ac:dyDescent="0.3">
      <c r="C123" s="181"/>
      <c r="D123" s="64"/>
      <c r="E123" s="64"/>
      <c r="F123" s="62"/>
      <c r="G123" s="62"/>
      <c r="H123" s="62"/>
      <c r="I123" s="62"/>
      <c r="J123" s="182"/>
    </row>
    <row r="124" spans="3:10" s="36" customFormat="1" ht="17.399999999999999" hidden="1" x14ac:dyDescent="0.3">
      <c r="C124" s="181"/>
      <c r="D124" s="64"/>
      <c r="E124" s="64"/>
      <c r="F124" s="62"/>
      <c r="G124" s="62"/>
      <c r="H124" s="62"/>
      <c r="I124" s="62"/>
      <c r="J124" s="182"/>
    </row>
    <row r="125" spans="3:10" s="36" customFormat="1" ht="17.399999999999999" hidden="1" x14ac:dyDescent="0.3">
      <c r="C125" s="181"/>
      <c r="D125" s="64"/>
      <c r="E125" s="64"/>
      <c r="F125" s="62"/>
      <c r="G125" s="62"/>
      <c r="H125" s="62"/>
      <c r="I125" s="62"/>
      <c r="J125" s="182"/>
    </row>
    <row r="126" spans="3:10" s="36" customFormat="1" ht="17.399999999999999" hidden="1" x14ac:dyDescent="0.3">
      <c r="C126" s="181"/>
      <c r="D126" s="64"/>
      <c r="E126" s="64"/>
      <c r="F126" s="62"/>
      <c r="G126" s="62"/>
      <c r="H126" s="62"/>
      <c r="I126" s="62"/>
      <c r="J126" s="182"/>
    </row>
    <row r="127" spans="3:10" s="36" customFormat="1" ht="17.399999999999999" hidden="1" x14ac:dyDescent="0.3">
      <c r="C127" s="181"/>
      <c r="D127" s="64"/>
      <c r="E127" s="64"/>
      <c r="F127" s="62"/>
      <c r="G127" s="62"/>
      <c r="H127" s="62"/>
      <c r="I127" s="62"/>
      <c r="J127" s="182"/>
    </row>
    <row r="128" spans="3:10" s="36" customFormat="1" ht="17.399999999999999" hidden="1" x14ac:dyDescent="0.3">
      <c r="C128" s="181"/>
      <c r="D128" s="64"/>
      <c r="E128" s="64"/>
      <c r="F128" s="62"/>
      <c r="G128" s="62"/>
      <c r="H128" s="62"/>
      <c r="I128" s="62"/>
      <c r="J128" s="182"/>
    </row>
    <row r="129" spans="3:10" s="36" customFormat="1" ht="17.399999999999999" hidden="1" x14ac:dyDescent="0.3">
      <c r="C129" s="181"/>
      <c r="D129" s="64"/>
      <c r="E129" s="64"/>
      <c r="F129" s="62"/>
      <c r="G129" s="62"/>
      <c r="H129" s="62"/>
      <c r="I129" s="62"/>
      <c r="J129" s="182"/>
    </row>
    <row r="130" spans="3:10" s="36" customFormat="1" ht="17.399999999999999" hidden="1" x14ac:dyDescent="0.3">
      <c r="C130" s="181"/>
      <c r="D130" s="64"/>
      <c r="E130" s="64"/>
      <c r="F130" s="62"/>
      <c r="G130" s="62"/>
      <c r="H130" s="62"/>
      <c r="I130" s="62"/>
      <c r="J130" s="182"/>
    </row>
    <row r="131" spans="3:10" s="36" customFormat="1" ht="17.399999999999999" hidden="1" x14ac:dyDescent="0.3">
      <c r="C131" s="181"/>
      <c r="D131" s="64"/>
      <c r="E131" s="64"/>
      <c r="F131" s="62"/>
      <c r="G131" s="62"/>
      <c r="H131" s="62"/>
      <c r="I131" s="62"/>
      <c r="J131" s="182"/>
    </row>
    <row r="132" spans="3:10" s="36" customFormat="1" ht="17.399999999999999" hidden="1" x14ac:dyDescent="0.3">
      <c r="C132" s="181"/>
      <c r="D132" s="64"/>
      <c r="E132" s="64"/>
      <c r="F132" s="62"/>
      <c r="G132" s="62"/>
      <c r="H132" s="62"/>
      <c r="I132" s="62"/>
      <c r="J132" s="182"/>
    </row>
    <row r="133" spans="3:10" s="36" customFormat="1" ht="17.399999999999999" hidden="1" x14ac:dyDescent="0.3">
      <c r="C133" s="181"/>
      <c r="D133" s="64"/>
      <c r="E133" s="64"/>
      <c r="F133" s="62"/>
      <c r="G133" s="62"/>
      <c r="H133" s="62"/>
      <c r="I133" s="62"/>
      <c r="J133" s="182"/>
    </row>
    <row r="134" spans="3:10" s="36" customFormat="1" ht="17.399999999999999" hidden="1" x14ac:dyDescent="0.3">
      <c r="C134" s="181"/>
      <c r="D134" s="64"/>
      <c r="E134" s="64"/>
      <c r="F134" s="62"/>
      <c r="G134" s="62"/>
      <c r="H134" s="62"/>
      <c r="I134" s="62"/>
      <c r="J134" s="182"/>
    </row>
    <row r="135" spans="3:10" s="36" customFormat="1" ht="17.399999999999999" hidden="1" x14ac:dyDescent="0.3">
      <c r="C135" s="181"/>
      <c r="D135" s="64"/>
      <c r="E135" s="64"/>
      <c r="F135" s="62"/>
      <c r="G135" s="62"/>
      <c r="H135" s="62"/>
      <c r="I135" s="62"/>
      <c r="J135" s="182"/>
    </row>
    <row r="136" spans="3:10" s="36" customFormat="1" ht="17.399999999999999" hidden="1" x14ac:dyDescent="0.3">
      <c r="C136" s="181"/>
      <c r="D136" s="64"/>
      <c r="E136" s="64"/>
      <c r="F136" s="62"/>
      <c r="G136" s="62"/>
      <c r="H136" s="62"/>
      <c r="I136" s="62"/>
      <c r="J136" s="182"/>
    </row>
    <row r="137" spans="3:10" s="36" customFormat="1" ht="17.399999999999999" hidden="1" x14ac:dyDescent="0.3">
      <c r="C137" s="181"/>
      <c r="D137" s="64"/>
      <c r="E137" s="64"/>
      <c r="F137" s="62"/>
      <c r="G137" s="62"/>
      <c r="H137" s="62"/>
      <c r="I137" s="62"/>
      <c r="J137" s="182"/>
    </row>
    <row r="138" spans="3:10" s="36" customFormat="1" ht="17.399999999999999" hidden="1" x14ac:dyDescent="0.3">
      <c r="C138" s="181"/>
      <c r="D138" s="64"/>
      <c r="E138" s="64"/>
      <c r="F138" s="62"/>
      <c r="G138" s="62"/>
      <c r="H138" s="62"/>
      <c r="I138" s="62"/>
      <c r="J138" s="182"/>
    </row>
    <row r="139" spans="3:10" s="36" customFormat="1" ht="17.399999999999999" hidden="1" x14ac:dyDescent="0.3">
      <c r="C139" s="181"/>
      <c r="D139" s="64"/>
      <c r="E139" s="64"/>
      <c r="F139" s="62"/>
      <c r="G139" s="62"/>
      <c r="H139" s="62"/>
      <c r="I139" s="62"/>
      <c r="J139" s="182"/>
    </row>
    <row r="140" spans="3:10" s="36" customFormat="1" ht="17.399999999999999" hidden="1" x14ac:dyDescent="0.3">
      <c r="C140" s="181"/>
      <c r="D140" s="64"/>
      <c r="E140" s="64"/>
      <c r="F140" s="62"/>
      <c r="G140" s="62"/>
      <c r="H140" s="62"/>
      <c r="I140" s="62"/>
      <c r="J140" s="182"/>
    </row>
    <row r="141" spans="3:10" s="36" customFormat="1" ht="17.399999999999999" hidden="1" x14ac:dyDescent="0.3">
      <c r="C141" s="181"/>
      <c r="D141" s="64"/>
      <c r="E141" s="64"/>
      <c r="F141" s="62"/>
      <c r="G141" s="62"/>
      <c r="H141" s="62"/>
      <c r="I141" s="62"/>
      <c r="J141" s="182"/>
    </row>
    <row r="142" spans="3:10" s="36" customFormat="1" ht="17.399999999999999" hidden="1" x14ac:dyDescent="0.3">
      <c r="C142" s="181"/>
      <c r="D142" s="64"/>
      <c r="E142" s="64"/>
      <c r="F142" s="62"/>
      <c r="G142" s="62"/>
      <c r="H142" s="62"/>
      <c r="I142" s="62"/>
      <c r="J142" s="182"/>
    </row>
    <row r="143" spans="3:10" s="36" customFormat="1" ht="17.399999999999999" hidden="1" x14ac:dyDescent="0.3">
      <c r="C143" s="181"/>
      <c r="D143" s="64"/>
      <c r="E143" s="64"/>
      <c r="F143" s="62"/>
      <c r="G143" s="62"/>
      <c r="H143" s="62"/>
      <c r="I143" s="62"/>
      <c r="J143" s="182"/>
    </row>
    <row r="144" spans="3:10" s="36" customFormat="1" ht="17.399999999999999" hidden="1" x14ac:dyDescent="0.3">
      <c r="C144" s="181"/>
      <c r="D144" s="64"/>
      <c r="E144" s="64"/>
      <c r="F144" s="62"/>
      <c r="G144" s="62"/>
      <c r="H144" s="62"/>
      <c r="I144" s="62"/>
      <c r="J144" s="182"/>
    </row>
    <row r="145" spans="3:10" s="36" customFormat="1" ht="17.399999999999999" hidden="1" x14ac:dyDescent="0.3">
      <c r="C145" s="181"/>
      <c r="D145" s="64"/>
      <c r="E145" s="64"/>
      <c r="F145" s="62"/>
      <c r="G145" s="62"/>
      <c r="H145" s="62"/>
      <c r="I145" s="62"/>
      <c r="J145" s="182"/>
    </row>
    <row r="146" spans="3:10" s="36" customFormat="1" ht="17.399999999999999" hidden="1" x14ac:dyDescent="0.3">
      <c r="C146" s="181"/>
      <c r="D146" s="64"/>
      <c r="E146" s="64"/>
      <c r="F146" s="62"/>
      <c r="G146" s="62"/>
      <c r="H146" s="62"/>
      <c r="I146" s="62"/>
      <c r="J146" s="182"/>
    </row>
    <row r="147" spans="3:10" s="36" customFormat="1" ht="17.399999999999999" hidden="1" x14ac:dyDescent="0.3">
      <c r="C147" s="181"/>
      <c r="D147" s="64"/>
      <c r="E147" s="64"/>
      <c r="F147" s="62"/>
      <c r="G147" s="62"/>
      <c r="H147" s="62"/>
      <c r="I147" s="62"/>
      <c r="J147" s="182"/>
    </row>
    <row r="148" spans="3:10" s="36" customFormat="1" ht="17.399999999999999" hidden="1" x14ac:dyDescent="0.3">
      <c r="C148" s="181"/>
      <c r="D148" s="64"/>
      <c r="E148" s="64"/>
      <c r="F148" s="62"/>
      <c r="G148" s="62"/>
      <c r="H148" s="62"/>
      <c r="I148" s="62"/>
      <c r="J148" s="182"/>
    </row>
    <row r="149" spans="3:10" s="36" customFormat="1" ht="17.399999999999999" hidden="1" x14ac:dyDescent="0.3">
      <c r="C149" s="181"/>
      <c r="D149" s="64"/>
      <c r="E149" s="64"/>
      <c r="F149" s="62"/>
      <c r="G149" s="62"/>
      <c r="H149" s="62"/>
      <c r="I149" s="62"/>
      <c r="J149" s="182"/>
    </row>
    <row r="150" spans="3:10" s="36" customFormat="1" ht="17.399999999999999" hidden="1" x14ac:dyDescent="0.3">
      <c r="C150" s="181"/>
      <c r="D150" s="64"/>
      <c r="E150" s="64"/>
      <c r="F150" s="62"/>
      <c r="G150" s="62"/>
      <c r="H150" s="62"/>
      <c r="I150" s="62"/>
      <c r="J150" s="182"/>
    </row>
    <row r="151" spans="3:10" s="36" customFormat="1" ht="17.399999999999999" hidden="1" x14ac:dyDescent="0.3">
      <c r="C151" s="181"/>
      <c r="D151" s="64"/>
      <c r="E151" s="64"/>
      <c r="F151" s="62"/>
      <c r="G151" s="62"/>
      <c r="H151" s="62"/>
      <c r="I151" s="62"/>
      <c r="J151" s="182"/>
    </row>
    <row r="152" spans="3:10" s="36" customFormat="1" ht="17.399999999999999" hidden="1" x14ac:dyDescent="0.3">
      <c r="C152" s="181"/>
      <c r="D152" s="64"/>
      <c r="E152" s="64"/>
      <c r="F152" s="62"/>
      <c r="G152" s="62"/>
      <c r="H152" s="62"/>
      <c r="I152" s="62"/>
      <c r="J152" s="182"/>
    </row>
    <row r="153" spans="3:10" s="36" customFormat="1" ht="17.399999999999999" hidden="1" x14ac:dyDescent="0.3">
      <c r="C153" s="181"/>
      <c r="D153" s="64"/>
      <c r="E153" s="64"/>
      <c r="F153" s="62"/>
      <c r="G153" s="62"/>
      <c r="H153" s="62"/>
      <c r="I153" s="62"/>
      <c r="J153" s="182"/>
    </row>
    <row r="154" spans="3:10" s="36" customFormat="1" ht="17.399999999999999" hidden="1" x14ac:dyDescent="0.3">
      <c r="C154" s="181"/>
      <c r="D154" s="64"/>
      <c r="E154" s="64"/>
      <c r="F154" s="62"/>
      <c r="G154" s="62"/>
      <c r="H154" s="62"/>
      <c r="I154" s="62"/>
      <c r="J154" s="182"/>
    </row>
    <row r="155" spans="3:10" s="36" customFormat="1" ht="17.399999999999999" hidden="1" x14ac:dyDescent="0.3">
      <c r="C155" s="181"/>
      <c r="D155" s="64"/>
      <c r="E155" s="64"/>
      <c r="F155" s="62"/>
      <c r="G155" s="62"/>
      <c r="H155" s="62"/>
      <c r="I155" s="62"/>
      <c r="J155" s="182"/>
    </row>
    <row r="156" spans="3:10" s="36" customFormat="1" ht="17.399999999999999" hidden="1" x14ac:dyDescent="0.3">
      <c r="C156" s="181"/>
      <c r="D156" s="64"/>
      <c r="E156" s="64"/>
      <c r="F156" s="62"/>
      <c r="G156" s="62"/>
      <c r="H156" s="62"/>
      <c r="I156" s="62"/>
      <c r="J156" s="182"/>
    </row>
    <row r="157" spans="3:10" s="36" customFormat="1" ht="17.399999999999999" hidden="1" x14ac:dyDescent="0.3">
      <c r="C157" s="181"/>
      <c r="D157" s="64"/>
      <c r="E157" s="64"/>
      <c r="F157" s="62"/>
      <c r="G157" s="62"/>
      <c r="H157" s="62"/>
      <c r="I157" s="62"/>
      <c r="J157" s="182"/>
    </row>
    <row r="158" spans="3:10" s="36" customFormat="1" ht="17.399999999999999" hidden="1" x14ac:dyDescent="0.3">
      <c r="C158" s="181"/>
      <c r="D158" s="64"/>
      <c r="E158" s="64"/>
      <c r="F158" s="62"/>
      <c r="G158" s="62"/>
      <c r="H158" s="62"/>
      <c r="I158" s="62"/>
      <c r="J158" s="182"/>
    </row>
    <row r="159" spans="3:10" s="36" customFormat="1" ht="17.399999999999999" hidden="1" x14ac:dyDescent="0.3">
      <c r="C159" s="181"/>
      <c r="D159" s="64"/>
      <c r="E159" s="64"/>
      <c r="F159" s="62"/>
      <c r="G159" s="62"/>
      <c r="H159" s="62"/>
      <c r="I159" s="62"/>
      <c r="J159" s="182"/>
    </row>
    <row r="160" spans="3:10" s="36" customFormat="1" ht="17.399999999999999" hidden="1" x14ac:dyDescent="0.3">
      <c r="C160" s="181"/>
      <c r="D160" s="64"/>
      <c r="E160" s="64"/>
      <c r="F160" s="62"/>
      <c r="G160" s="62"/>
      <c r="H160" s="62"/>
      <c r="I160" s="62"/>
      <c r="J160" s="182"/>
    </row>
    <row r="161" spans="3:10" s="36" customFormat="1" ht="17.399999999999999" hidden="1" x14ac:dyDescent="0.3">
      <c r="C161" s="181"/>
      <c r="D161" s="64"/>
      <c r="E161" s="64"/>
      <c r="F161" s="62"/>
      <c r="G161" s="62"/>
      <c r="H161" s="62"/>
      <c r="I161" s="62"/>
      <c r="J161" s="182"/>
    </row>
    <row r="162" spans="3:10" s="36" customFormat="1" ht="17.399999999999999" hidden="1" x14ac:dyDescent="0.3">
      <c r="C162" s="181"/>
      <c r="D162" s="64"/>
      <c r="E162" s="64"/>
      <c r="F162" s="62"/>
      <c r="G162" s="62"/>
      <c r="H162" s="62"/>
      <c r="I162" s="62"/>
      <c r="J162" s="182"/>
    </row>
    <row r="163" spans="3:10" s="36" customFormat="1" ht="17.399999999999999" hidden="1" x14ac:dyDescent="0.3">
      <c r="C163" s="181"/>
      <c r="D163" s="64"/>
      <c r="E163" s="64"/>
      <c r="F163" s="62"/>
      <c r="G163" s="62"/>
      <c r="H163" s="62"/>
      <c r="I163" s="62"/>
      <c r="J163" s="182"/>
    </row>
    <row r="164" spans="3:10" s="36" customFormat="1" ht="17.399999999999999" hidden="1" x14ac:dyDescent="0.3">
      <c r="C164" s="181"/>
      <c r="D164" s="64"/>
      <c r="E164" s="64"/>
      <c r="F164" s="62"/>
      <c r="G164" s="62"/>
      <c r="H164" s="62"/>
      <c r="I164" s="62"/>
      <c r="J164" s="182"/>
    </row>
    <row r="165" spans="3:10" s="36" customFormat="1" ht="17.399999999999999" hidden="1" x14ac:dyDescent="0.3">
      <c r="C165" s="181"/>
      <c r="D165" s="64"/>
      <c r="E165" s="64"/>
      <c r="F165" s="62"/>
      <c r="G165" s="62"/>
      <c r="H165" s="62"/>
      <c r="I165" s="62"/>
      <c r="J165" s="182"/>
    </row>
    <row r="166" spans="3:10" s="36" customFormat="1" ht="17.399999999999999" hidden="1" x14ac:dyDescent="0.3">
      <c r="C166" s="183"/>
      <c r="D166" s="88"/>
      <c r="E166" s="88"/>
      <c r="F166" s="129"/>
      <c r="G166" s="129"/>
      <c r="H166" s="129"/>
      <c r="I166" s="129"/>
      <c r="J166" s="184"/>
    </row>
    <row r="167" spans="3:10" s="36" customFormat="1" ht="17.399999999999999" hidden="1" x14ac:dyDescent="0.3">
      <c r="C167" s="183"/>
      <c r="D167" s="88"/>
      <c r="E167" s="88"/>
      <c r="F167" s="129"/>
      <c r="G167" s="129"/>
      <c r="H167" s="129"/>
      <c r="I167" s="129"/>
      <c r="J167" s="184"/>
    </row>
    <row r="168" spans="3:10" s="36" customFormat="1" ht="17.399999999999999" hidden="1" x14ac:dyDescent="0.3">
      <c r="C168" s="183"/>
      <c r="D168" s="88"/>
      <c r="E168" s="88"/>
      <c r="F168" s="129"/>
      <c r="G168" s="129"/>
      <c r="H168" s="129"/>
      <c r="I168" s="129"/>
      <c r="J168" s="184"/>
    </row>
    <row r="169" spans="3:10" s="36" customFormat="1" ht="17.399999999999999" hidden="1" x14ac:dyDescent="0.3">
      <c r="C169" s="183"/>
      <c r="D169" s="88"/>
      <c r="E169" s="88"/>
      <c r="F169" s="129"/>
      <c r="G169" s="129"/>
      <c r="H169" s="129"/>
      <c r="I169" s="129"/>
      <c r="J169" s="184"/>
    </row>
    <row r="170" spans="3:10" s="36" customFormat="1" ht="17.399999999999999" hidden="1" x14ac:dyDescent="0.3">
      <c r="C170" s="183"/>
      <c r="D170" s="88"/>
      <c r="E170" s="88"/>
      <c r="F170" s="129"/>
      <c r="G170" s="129"/>
      <c r="H170" s="129"/>
      <c r="I170" s="129"/>
      <c r="J170" s="184"/>
    </row>
    <row r="171" spans="3:10" s="36" customFormat="1" ht="17.399999999999999" hidden="1" x14ac:dyDescent="0.3">
      <c r="C171" s="183"/>
      <c r="D171" s="88"/>
      <c r="E171" s="88"/>
      <c r="F171" s="129"/>
      <c r="G171" s="129"/>
      <c r="H171" s="129"/>
      <c r="I171" s="129"/>
      <c r="J171" s="184"/>
    </row>
    <row r="172" spans="3:10" s="36" customFormat="1" ht="17.399999999999999" hidden="1" x14ac:dyDescent="0.3">
      <c r="C172" s="183"/>
      <c r="D172" s="88"/>
      <c r="E172" s="88"/>
      <c r="F172" s="129"/>
      <c r="G172" s="129"/>
      <c r="H172" s="129"/>
      <c r="I172" s="129"/>
      <c r="J172" s="184"/>
    </row>
    <row r="173" spans="3:10" s="36" customFormat="1" ht="17.399999999999999" hidden="1" x14ac:dyDescent="0.3">
      <c r="C173" s="181"/>
      <c r="D173" s="64"/>
      <c r="E173" s="64"/>
      <c r="F173" s="62"/>
      <c r="G173" s="62"/>
      <c r="H173" s="62"/>
      <c r="I173" s="62"/>
      <c r="J173" s="182"/>
    </row>
    <row r="174" spans="3:10" s="36" customFormat="1" ht="17.399999999999999" hidden="1" x14ac:dyDescent="0.3">
      <c r="C174" s="181"/>
      <c r="D174" s="64"/>
      <c r="E174" s="64"/>
      <c r="F174" s="62"/>
      <c r="G174" s="62"/>
      <c r="H174" s="62"/>
      <c r="I174" s="62"/>
      <c r="J174" s="182"/>
    </row>
    <row r="175" spans="3:10" s="36" customFormat="1" ht="17.399999999999999" hidden="1" x14ac:dyDescent="0.3">
      <c r="C175" s="181"/>
      <c r="D175" s="64"/>
      <c r="E175" s="64"/>
      <c r="F175" s="62"/>
      <c r="G175" s="62"/>
      <c r="H175" s="62"/>
      <c r="I175" s="62"/>
      <c r="J175" s="182"/>
    </row>
    <row r="176" spans="3:10" s="36" customFormat="1" ht="17.399999999999999" hidden="1" x14ac:dyDescent="0.3">
      <c r="C176" s="181"/>
      <c r="D176" s="64"/>
      <c r="E176" s="64"/>
      <c r="F176" s="62"/>
      <c r="G176" s="62"/>
      <c r="H176" s="62"/>
      <c r="I176" s="62"/>
      <c r="J176" s="182"/>
    </row>
    <row r="177" spans="3:10" s="36" customFormat="1" ht="17.399999999999999" hidden="1" x14ac:dyDescent="0.3">
      <c r="C177" s="181"/>
      <c r="D177" s="64"/>
      <c r="E177" s="64"/>
      <c r="F177" s="62"/>
      <c r="G177" s="62"/>
      <c r="H177" s="62"/>
      <c r="I177" s="62"/>
      <c r="J177" s="182"/>
    </row>
    <row r="178" spans="3:10" s="36" customFormat="1" ht="17.399999999999999" hidden="1" x14ac:dyDescent="0.3">
      <c r="C178" s="181"/>
      <c r="D178" s="64"/>
      <c r="E178" s="64"/>
      <c r="F178" s="62"/>
      <c r="G178" s="62"/>
      <c r="H178" s="62"/>
      <c r="I178" s="62"/>
      <c r="J178" s="182"/>
    </row>
    <row r="179" spans="3:10" s="36" customFormat="1" ht="17.399999999999999" hidden="1" x14ac:dyDescent="0.3">
      <c r="C179" s="181"/>
      <c r="D179" s="64"/>
      <c r="E179" s="64"/>
      <c r="F179" s="62"/>
      <c r="G179" s="62"/>
      <c r="H179" s="62"/>
      <c r="I179" s="62"/>
      <c r="J179" s="182"/>
    </row>
    <row r="180" spans="3:10" s="36" customFormat="1" ht="17.399999999999999" hidden="1" x14ac:dyDescent="0.3">
      <c r="C180" s="181"/>
      <c r="D180" s="64"/>
      <c r="E180" s="64"/>
      <c r="F180" s="62"/>
      <c r="G180" s="62"/>
      <c r="H180" s="62"/>
      <c r="I180" s="62"/>
      <c r="J180" s="182"/>
    </row>
    <row r="181" spans="3:10" s="36" customFormat="1" ht="17.399999999999999" hidden="1" x14ac:dyDescent="0.3">
      <c r="C181" s="181"/>
      <c r="D181" s="64"/>
      <c r="E181" s="64"/>
      <c r="F181" s="62"/>
      <c r="G181" s="62"/>
      <c r="H181" s="62"/>
      <c r="I181" s="62"/>
      <c r="J181" s="182"/>
    </row>
    <row r="182" spans="3:10" s="36" customFormat="1" ht="17.399999999999999" hidden="1" x14ac:dyDescent="0.3">
      <c r="C182" s="181"/>
      <c r="D182" s="64"/>
      <c r="E182" s="64"/>
      <c r="F182" s="62"/>
      <c r="G182" s="62"/>
      <c r="H182" s="62"/>
      <c r="I182" s="62"/>
      <c r="J182" s="182"/>
    </row>
    <row r="183" spans="3:10" s="36" customFormat="1" ht="17.399999999999999" hidden="1" x14ac:dyDescent="0.3">
      <c r="C183" s="181"/>
      <c r="D183" s="64"/>
      <c r="E183" s="64"/>
      <c r="F183" s="62"/>
      <c r="G183" s="62"/>
      <c r="H183" s="62"/>
      <c r="I183" s="62"/>
      <c r="J183" s="182"/>
    </row>
    <row r="184" spans="3:10" s="36" customFormat="1" ht="17.399999999999999" hidden="1" x14ac:dyDescent="0.3">
      <c r="C184" s="181"/>
      <c r="D184" s="64"/>
      <c r="E184" s="64"/>
      <c r="F184" s="62"/>
      <c r="G184" s="62"/>
      <c r="H184" s="62"/>
      <c r="I184" s="62"/>
      <c r="J184" s="182"/>
    </row>
    <row r="185" spans="3:10" s="36" customFormat="1" ht="17.399999999999999" hidden="1" x14ac:dyDescent="0.3">
      <c r="C185" s="181"/>
      <c r="D185" s="64"/>
      <c r="E185" s="64"/>
      <c r="F185" s="62"/>
      <c r="G185" s="62"/>
      <c r="H185" s="62"/>
      <c r="I185" s="62"/>
      <c r="J185" s="182"/>
    </row>
    <row r="186" spans="3:10" s="36" customFormat="1" ht="17.399999999999999" hidden="1" x14ac:dyDescent="0.3">
      <c r="C186" s="181"/>
      <c r="D186" s="64"/>
      <c r="E186" s="64"/>
      <c r="F186" s="62"/>
      <c r="G186" s="62"/>
      <c r="H186" s="62"/>
      <c r="I186" s="62"/>
      <c r="J186" s="182"/>
    </row>
    <row r="187" spans="3:10" s="36" customFormat="1" ht="17.399999999999999" hidden="1" x14ac:dyDescent="0.3">
      <c r="C187" s="181"/>
      <c r="D187" s="64"/>
      <c r="E187" s="64"/>
      <c r="F187" s="62"/>
      <c r="G187" s="62"/>
      <c r="H187" s="62"/>
      <c r="I187" s="62"/>
      <c r="J187" s="182"/>
    </row>
    <row r="188" spans="3:10" s="36" customFormat="1" ht="17.399999999999999" hidden="1" x14ac:dyDescent="0.3">
      <c r="C188" s="181"/>
      <c r="D188" s="64"/>
      <c r="E188" s="64"/>
      <c r="F188" s="62"/>
      <c r="G188" s="62"/>
      <c r="H188" s="62"/>
      <c r="I188" s="62"/>
      <c r="J188" s="182"/>
    </row>
    <row r="189" spans="3:10" s="36" customFormat="1" ht="17.399999999999999" hidden="1" x14ac:dyDescent="0.3">
      <c r="C189" s="181"/>
      <c r="D189" s="64"/>
      <c r="E189" s="64"/>
      <c r="F189" s="62"/>
      <c r="G189" s="62"/>
      <c r="H189" s="62"/>
      <c r="I189" s="62"/>
      <c r="J189" s="182"/>
    </row>
    <row r="190" spans="3:10" s="36" customFormat="1" ht="17.399999999999999" hidden="1" x14ac:dyDescent="0.3">
      <c r="C190" s="181"/>
      <c r="D190" s="64"/>
      <c r="E190" s="64"/>
      <c r="F190" s="62"/>
      <c r="G190" s="62"/>
      <c r="H190" s="62"/>
      <c r="I190" s="62"/>
      <c r="J190" s="182"/>
    </row>
    <row r="191" spans="3:10" s="36" customFormat="1" ht="17.399999999999999" hidden="1" x14ac:dyDescent="0.3">
      <c r="C191" s="181"/>
      <c r="D191" s="64"/>
      <c r="E191" s="64"/>
      <c r="F191" s="62"/>
      <c r="G191" s="62"/>
      <c r="H191" s="62"/>
      <c r="I191" s="62"/>
      <c r="J191" s="182"/>
    </row>
    <row r="192" spans="3:10" s="36" customFormat="1" ht="17.399999999999999" hidden="1" x14ac:dyDescent="0.3">
      <c r="C192" s="181"/>
      <c r="D192" s="64"/>
      <c r="E192" s="64"/>
      <c r="F192" s="62"/>
      <c r="G192" s="62"/>
      <c r="H192" s="62"/>
      <c r="I192" s="62"/>
      <c r="J192" s="182"/>
    </row>
    <row r="193" spans="3:10" s="36" customFormat="1" ht="17.399999999999999" hidden="1" x14ac:dyDescent="0.3">
      <c r="C193" s="181"/>
      <c r="D193" s="64"/>
      <c r="E193" s="64"/>
      <c r="F193" s="62"/>
      <c r="G193" s="62"/>
      <c r="H193" s="62"/>
      <c r="I193" s="62"/>
      <c r="J193" s="182"/>
    </row>
    <row r="194" spans="3:10" s="36" customFormat="1" ht="17.399999999999999" hidden="1" x14ac:dyDescent="0.3">
      <c r="C194" s="181"/>
      <c r="D194" s="64"/>
      <c r="E194" s="64"/>
      <c r="F194" s="62"/>
      <c r="G194" s="62"/>
      <c r="H194" s="62"/>
      <c r="I194" s="62"/>
      <c r="J194" s="182"/>
    </row>
    <row r="195" spans="3:10" s="36" customFormat="1" ht="17.399999999999999" hidden="1" x14ac:dyDescent="0.3">
      <c r="C195" s="181"/>
      <c r="D195" s="64"/>
      <c r="E195" s="64"/>
      <c r="F195" s="62"/>
      <c r="G195" s="62"/>
      <c r="H195" s="62"/>
      <c r="I195" s="62"/>
      <c r="J195" s="182"/>
    </row>
    <row r="196" spans="3:10" s="36" customFormat="1" ht="17.399999999999999" hidden="1" x14ac:dyDescent="0.3">
      <c r="C196" s="181"/>
      <c r="D196" s="64"/>
      <c r="E196" s="64"/>
      <c r="F196" s="62"/>
      <c r="G196" s="62"/>
      <c r="H196" s="62"/>
      <c r="I196" s="62"/>
      <c r="J196" s="182"/>
    </row>
    <row r="197" spans="3:10" s="36" customFormat="1" ht="17.399999999999999" hidden="1" x14ac:dyDescent="0.3">
      <c r="C197" s="181"/>
      <c r="D197" s="64"/>
      <c r="E197" s="64"/>
      <c r="F197" s="62"/>
      <c r="G197" s="62"/>
      <c r="H197" s="62"/>
      <c r="I197" s="62"/>
      <c r="J197" s="182"/>
    </row>
    <row r="198" spans="3:10" s="36" customFormat="1" ht="17.399999999999999" hidden="1" x14ac:dyDescent="0.3">
      <c r="C198" s="181"/>
      <c r="D198" s="64"/>
      <c r="E198" s="64"/>
      <c r="F198" s="62"/>
      <c r="G198" s="62"/>
      <c r="H198" s="62"/>
      <c r="I198" s="62"/>
      <c r="J198" s="182"/>
    </row>
    <row r="199" spans="3:10" s="36" customFormat="1" ht="17.399999999999999" hidden="1" x14ac:dyDescent="0.3">
      <c r="C199" s="181"/>
      <c r="D199" s="64"/>
      <c r="E199" s="64"/>
      <c r="F199" s="62"/>
      <c r="G199" s="62"/>
      <c r="H199" s="62"/>
      <c r="I199" s="62"/>
      <c r="J199" s="182"/>
    </row>
    <row r="200" spans="3:10" s="36" customFormat="1" ht="17.399999999999999" hidden="1" x14ac:dyDescent="0.3">
      <c r="C200" s="181"/>
      <c r="D200" s="64"/>
      <c r="E200" s="64"/>
      <c r="F200" s="62"/>
      <c r="G200" s="62"/>
      <c r="H200" s="62"/>
      <c r="I200" s="62"/>
      <c r="J200" s="182"/>
    </row>
    <row r="201" spans="3:10" s="36" customFormat="1" ht="17.399999999999999" hidden="1" x14ac:dyDescent="0.3">
      <c r="C201" s="181"/>
      <c r="D201" s="64"/>
      <c r="E201" s="64"/>
      <c r="F201" s="62"/>
      <c r="G201" s="62"/>
      <c r="H201" s="62"/>
      <c r="I201" s="62"/>
      <c r="J201" s="182"/>
    </row>
    <row r="202" spans="3:10" s="36" customFormat="1" ht="17.399999999999999" hidden="1" x14ac:dyDescent="0.3">
      <c r="C202" s="181"/>
      <c r="D202" s="64"/>
      <c r="E202" s="64"/>
      <c r="F202" s="62"/>
      <c r="G202" s="62"/>
      <c r="H202" s="62"/>
      <c r="I202" s="62"/>
      <c r="J202" s="182"/>
    </row>
    <row r="203" spans="3:10" s="36" customFormat="1" ht="17.399999999999999" hidden="1" x14ac:dyDescent="0.3">
      <c r="C203" s="181"/>
      <c r="D203" s="64"/>
      <c r="E203" s="64"/>
      <c r="F203" s="62"/>
      <c r="G203" s="62"/>
      <c r="H203" s="62"/>
      <c r="I203" s="62"/>
      <c r="J203" s="182"/>
    </row>
    <row r="204" spans="3:10" s="36" customFormat="1" ht="17.399999999999999" hidden="1" x14ac:dyDescent="0.3">
      <c r="C204" s="181"/>
      <c r="D204" s="64"/>
      <c r="E204" s="64"/>
      <c r="F204" s="62"/>
      <c r="G204" s="62"/>
      <c r="H204" s="62"/>
      <c r="I204" s="62"/>
      <c r="J204" s="182"/>
    </row>
    <row r="205" spans="3:10" s="36" customFormat="1" ht="17.399999999999999" hidden="1" x14ac:dyDescent="0.3">
      <c r="C205" s="181"/>
      <c r="D205" s="64"/>
      <c r="E205" s="64"/>
      <c r="F205" s="62"/>
      <c r="G205" s="62"/>
      <c r="H205" s="62"/>
      <c r="I205" s="62"/>
      <c r="J205" s="182"/>
    </row>
    <row r="206" spans="3:10" s="36" customFormat="1" ht="17.399999999999999" hidden="1" x14ac:dyDescent="0.3">
      <c r="C206" s="181"/>
      <c r="D206" s="64"/>
      <c r="E206" s="64"/>
      <c r="F206" s="62"/>
      <c r="G206" s="62"/>
      <c r="H206" s="62"/>
      <c r="I206" s="62"/>
      <c r="J206" s="182"/>
    </row>
    <row r="207" spans="3:10" s="36" customFormat="1" ht="17.399999999999999" hidden="1" x14ac:dyDescent="0.3">
      <c r="C207" s="181"/>
      <c r="D207" s="64"/>
      <c r="E207" s="64"/>
      <c r="F207" s="62"/>
      <c r="G207" s="62"/>
      <c r="H207" s="62"/>
      <c r="I207" s="62"/>
      <c r="J207" s="182"/>
    </row>
    <row r="208" spans="3:10" s="36" customFormat="1" ht="17.399999999999999" hidden="1" x14ac:dyDescent="0.3">
      <c r="C208" s="181"/>
      <c r="D208" s="64"/>
      <c r="E208" s="64"/>
      <c r="F208" s="62"/>
      <c r="G208" s="62"/>
      <c r="H208" s="62"/>
      <c r="I208" s="62"/>
      <c r="J208" s="182"/>
    </row>
    <row r="209" spans="3:10" s="36" customFormat="1" ht="17.399999999999999" hidden="1" x14ac:dyDescent="0.3">
      <c r="C209" s="181"/>
      <c r="D209" s="64"/>
      <c r="E209" s="64"/>
      <c r="F209" s="62"/>
      <c r="G209" s="62"/>
      <c r="H209" s="62"/>
      <c r="I209" s="62"/>
      <c r="J209" s="182"/>
    </row>
    <row r="210" spans="3:10" s="36" customFormat="1" ht="17.399999999999999" hidden="1" x14ac:dyDescent="0.3">
      <c r="C210" s="181"/>
      <c r="D210" s="64"/>
      <c r="E210" s="64"/>
      <c r="F210" s="62"/>
      <c r="G210" s="62"/>
      <c r="H210" s="62"/>
      <c r="I210" s="62"/>
      <c r="J210" s="182"/>
    </row>
    <row r="211" spans="3:10" s="36" customFormat="1" ht="17.399999999999999" hidden="1" x14ac:dyDescent="0.3">
      <c r="C211" s="181"/>
      <c r="D211" s="64"/>
      <c r="E211" s="64"/>
      <c r="F211" s="62"/>
      <c r="G211" s="62"/>
      <c r="H211" s="62"/>
      <c r="I211" s="62"/>
      <c r="J211" s="182"/>
    </row>
    <row r="212" spans="3:10" s="36" customFormat="1" ht="17.399999999999999" hidden="1" x14ac:dyDescent="0.3">
      <c r="C212" s="181"/>
      <c r="D212" s="64"/>
      <c r="E212" s="64"/>
      <c r="F212" s="62"/>
      <c r="G212" s="62"/>
      <c r="H212" s="62"/>
      <c r="I212" s="62"/>
      <c r="J212" s="182"/>
    </row>
    <row r="213" spans="3:10" s="36" customFormat="1" ht="17.399999999999999" hidden="1" x14ac:dyDescent="0.3">
      <c r="C213" s="181"/>
      <c r="D213" s="64"/>
      <c r="E213" s="64"/>
      <c r="F213" s="62"/>
      <c r="G213" s="62"/>
      <c r="H213" s="62"/>
      <c r="I213" s="62"/>
      <c r="J213" s="182"/>
    </row>
    <row r="214" spans="3:10" s="36" customFormat="1" ht="17.399999999999999" hidden="1" x14ac:dyDescent="0.3">
      <c r="C214" s="181"/>
      <c r="D214" s="64"/>
      <c r="E214" s="64"/>
      <c r="F214" s="62"/>
      <c r="G214" s="62"/>
      <c r="H214" s="62"/>
      <c r="I214" s="62"/>
      <c r="J214" s="182"/>
    </row>
    <row r="215" spans="3:10" s="36" customFormat="1" ht="17.399999999999999" hidden="1" x14ac:dyDescent="0.3">
      <c r="C215" s="181"/>
      <c r="D215" s="64"/>
      <c r="E215" s="64"/>
      <c r="F215" s="62"/>
      <c r="G215" s="62"/>
      <c r="H215" s="62"/>
      <c r="I215" s="62"/>
      <c r="J215" s="182"/>
    </row>
    <row r="216" spans="3:10" s="36" customFormat="1" ht="17.399999999999999" hidden="1" x14ac:dyDescent="0.3">
      <c r="C216" s="181"/>
      <c r="D216" s="64"/>
      <c r="E216" s="64"/>
      <c r="F216" s="62"/>
      <c r="G216" s="62"/>
      <c r="H216" s="62"/>
      <c r="I216" s="62"/>
      <c r="J216" s="182"/>
    </row>
    <row r="217" spans="3:10" s="36" customFormat="1" ht="17.399999999999999" hidden="1" x14ac:dyDescent="0.3">
      <c r="C217" s="181"/>
      <c r="D217" s="64"/>
      <c r="E217" s="64"/>
      <c r="F217" s="62"/>
      <c r="G217" s="62"/>
      <c r="H217" s="62"/>
      <c r="I217" s="62"/>
      <c r="J217" s="182"/>
    </row>
    <row r="218" spans="3:10" s="36" customFormat="1" ht="17.399999999999999" hidden="1" x14ac:dyDescent="0.3">
      <c r="C218" s="181"/>
      <c r="D218" s="64"/>
      <c r="E218" s="64"/>
      <c r="F218" s="62"/>
      <c r="G218" s="62"/>
      <c r="H218" s="62"/>
      <c r="I218" s="62"/>
      <c r="J218" s="182"/>
    </row>
    <row r="219" spans="3:10" s="36" customFormat="1" ht="17.399999999999999" hidden="1" x14ac:dyDescent="0.3">
      <c r="C219" s="181"/>
      <c r="D219" s="64"/>
      <c r="E219" s="64"/>
      <c r="F219" s="62"/>
      <c r="G219" s="62"/>
      <c r="H219" s="62"/>
      <c r="I219" s="62"/>
      <c r="J219" s="182"/>
    </row>
    <row r="220" spans="3:10" s="36" customFormat="1" ht="17.399999999999999" hidden="1" x14ac:dyDescent="0.3">
      <c r="C220" s="181"/>
      <c r="D220" s="64"/>
      <c r="E220" s="64"/>
      <c r="F220" s="62"/>
      <c r="G220" s="62"/>
      <c r="H220" s="62"/>
      <c r="I220" s="62"/>
      <c r="J220" s="182"/>
    </row>
    <row r="221" spans="3:10" s="36" customFormat="1" ht="17.399999999999999" hidden="1" x14ac:dyDescent="0.3">
      <c r="C221" s="181"/>
      <c r="D221" s="64"/>
      <c r="E221" s="64"/>
      <c r="F221" s="62"/>
      <c r="G221" s="62"/>
      <c r="H221" s="62"/>
      <c r="I221" s="62"/>
      <c r="J221" s="182"/>
    </row>
    <row r="222" spans="3:10" s="36" customFormat="1" ht="17.399999999999999" hidden="1" x14ac:dyDescent="0.3">
      <c r="C222" s="181"/>
      <c r="D222" s="64"/>
      <c r="E222" s="64"/>
      <c r="F222" s="62"/>
      <c r="G222" s="62"/>
      <c r="H222" s="62"/>
      <c r="I222" s="62"/>
      <c r="J222" s="182"/>
    </row>
    <row r="223" spans="3:10" s="36" customFormat="1" ht="17.399999999999999" hidden="1" x14ac:dyDescent="0.3">
      <c r="C223" s="181"/>
      <c r="D223" s="64"/>
      <c r="E223" s="64"/>
      <c r="F223" s="62"/>
      <c r="G223" s="62"/>
      <c r="H223" s="62"/>
      <c r="I223" s="62"/>
      <c r="J223" s="182"/>
    </row>
    <row r="224" spans="3:10" s="36" customFormat="1" ht="17.399999999999999" hidden="1" x14ac:dyDescent="0.3">
      <c r="C224" s="181"/>
      <c r="D224" s="64"/>
      <c r="E224" s="64"/>
      <c r="F224" s="62"/>
      <c r="G224" s="62"/>
      <c r="H224" s="62"/>
      <c r="I224" s="62"/>
      <c r="J224" s="182"/>
    </row>
    <row r="225" spans="3:10" s="36" customFormat="1" ht="17.399999999999999" hidden="1" x14ac:dyDescent="0.3">
      <c r="C225" s="181"/>
      <c r="D225" s="64"/>
      <c r="E225" s="64"/>
      <c r="F225" s="62"/>
      <c r="G225" s="62"/>
      <c r="H225" s="62"/>
      <c r="I225" s="62"/>
      <c r="J225" s="182"/>
    </row>
    <row r="226" spans="3:10" s="36" customFormat="1" ht="17.399999999999999" hidden="1" x14ac:dyDescent="0.3">
      <c r="C226" s="181"/>
      <c r="D226" s="64"/>
      <c r="E226" s="64"/>
      <c r="F226" s="62"/>
      <c r="G226" s="62"/>
      <c r="H226" s="62"/>
      <c r="I226" s="62"/>
      <c r="J226" s="182"/>
    </row>
    <row r="227" spans="3:10" s="36" customFormat="1" ht="17.399999999999999" hidden="1" x14ac:dyDescent="0.3">
      <c r="C227" s="181"/>
      <c r="D227" s="64"/>
      <c r="E227" s="64"/>
      <c r="F227" s="62"/>
      <c r="G227" s="62"/>
      <c r="H227" s="62"/>
      <c r="I227" s="62"/>
      <c r="J227" s="182"/>
    </row>
    <row r="228" spans="3:10" s="36" customFormat="1" ht="17.399999999999999" hidden="1" x14ac:dyDescent="0.3">
      <c r="C228" s="181"/>
      <c r="D228" s="64"/>
      <c r="E228" s="64"/>
      <c r="F228" s="62"/>
      <c r="G228" s="62"/>
      <c r="H228" s="62"/>
      <c r="I228" s="62"/>
      <c r="J228" s="182"/>
    </row>
    <row r="229" spans="3:10" s="36" customFormat="1" ht="17.399999999999999" hidden="1" x14ac:dyDescent="0.3">
      <c r="C229" s="181"/>
      <c r="D229" s="64"/>
      <c r="E229" s="64"/>
      <c r="F229" s="62"/>
      <c r="G229" s="62"/>
      <c r="H229" s="62"/>
      <c r="I229" s="62"/>
      <c r="J229" s="182"/>
    </row>
    <row r="230" spans="3:10" s="36" customFormat="1" ht="17.399999999999999" hidden="1" x14ac:dyDescent="0.3">
      <c r="C230" s="181"/>
      <c r="D230" s="64"/>
      <c r="E230" s="64"/>
      <c r="F230" s="62"/>
      <c r="G230" s="62"/>
      <c r="H230" s="62"/>
      <c r="I230" s="62"/>
      <c r="J230" s="182"/>
    </row>
    <row r="231" spans="3:10" s="36" customFormat="1" ht="17.399999999999999" hidden="1" x14ac:dyDescent="0.3">
      <c r="C231" s="181"/>
      <c r="D231" s="64"/>
      <c r="E231" s="64"/>
      <c r="F231" s="62"/>
      <c r="G231" s="62"/>
      <c r="H231" s="62"/>
      <c r="I231" s="62"/>
      <c r="J231" s="182"/>
    </row>
    <row r="232" spans="3:10" s="36" customFormat="1" ht="17.399999999999999" hidden="1" x14ac:dyDescent="0.3">
      <c r="C232" s="181"/>
      <c r="D232" s="64"/>
      <c r="E232" s="64"/>
      <c r="F232" s="62"/>
      <c r="G232" s="62"/>
      <c r="H232" s="62"/>
      <c r="I232" s="62"/>
      <c r="J232" s="182"/>
    </row>
    <row r="233" spans="3:10" s="36" customFormat="1" ht="17.399999999999999" hidden="1" x14ac:dyDescent="0.3">
      <c r="C233" s="181"/>
      <c r="D233" s="64"/>
      <c r="E233" s="64"/>
      <c r="F233" s="62"/>
      <c r="G233" s="62"/>
      <c r="H233" s="62"/>
      <c r="I233" s="62"/>
      <c r="J233" s="182"/>
    </row>
    <row r="234" spans="3:10" s="36" customFormat="1" ht="17.399999999999999" hidden="1" x14ac:dyDescent="0.3">
      <c r="C234" s="181"/>
      <c r="D234" s="64"/>
      <c r="E234" s="64"/>
      <c r="F234" s="62"/>
      <c r="G234" s="62"/>
      <c r="H234" s="62"/>
      <c r="I234" s="62"/>
      <c r="J234" s="182"/>
    </row>
    <row r="235" spans="3:10" s="36" customFormat="1" ht="17.399999999999999" hidden="1" x14ac:dyDescent="0.3">
      <c r="C235" s="181"/>
      <c r="D235" s="64"/>
      <c r="E235" s="64"/>
      <c r="F235" s="62"/>
      <c r="G235" s="62"/>
      <c r="H235" s="62"/>
      <c r="I235" s="62"/>
      <c r="J235" s="182"/>
    </row>
    <row r="236" spans="3:10" s="36" customFormat="1" ht="17.399999999999999" hidden="1" x14ac:dyDescent="0.3">
      <c r="C236" s="181"/>
      <c r="D236" s="64"/>
      <c r="E236" s="64"/>
      <c r="F236" s="62"/>
      <c r="G236" s="62"/>
      <c r="H236" s="62"/>
      <c r="I236" s="62"/>
      <c r="J236" s="182"/>
    </row>
    <row r="237" spans="3:10" s="36" customFormat="1" ht="17.399999999999999" hidden="1" x14ac:dyDescent="0.3">
      <c r="C237" s="181"/>
      <c r="D237" s="64"/>
      <c r="E237" s="64"/>
      <c r="F237" s="62"/>
      <c r="G237" s="62"/>
      <c r="H237" s="62"/>
      <c r="I237" s="62"/>
      <c r="J237" s="182"/>
    </row>
    <row r="238" spans="3:10" s="36" customFormat="1" ht="17.399999999999999" hidden="1" x14ac:dyDescent="0.3">
      <c r="C238" s="181"/>
      <c r="D238" s="64"/>
      <c r="E238" s="64"/>
      <c r="F238" s="62"/>
      <c r="G238" s="62"/>
      <c r="H238" s="62"/>
      <c r="I238" s="62"/>
      <c r="J238" s="182"/>
    </row>
    <row r="239" spans="3:10" s="36" customFormat="1" ht="17.399999999999999" hidden="1" x14ac:dyDescent="0.3">
      <c r="C239" s="181"/>
      <c r="D239" s="64"/>
      <c r="E239" s="64"/>
      <c r="F239" s="62"/>
      <c r="G239" s="62"/>
      <c r="H239" s="62"/>
      <c r="I239" s="62"/>
      <c r="J239" s="182"/>
    </row>
    <row r="240" spans="3:10" s="36" customFormat="1" ht="17.399999999999999" hidden="1" x14ac:dyDescent="0.3">
      <c r="C240" s="181"/>
      <c r="D240" s="64"/>
      <c r="E240" s="64"/>
      <c r="F240" s="62"/>
      <c r="G240" s="62"/>
      <c r="H240" s="62"/>
      <c r="I240" s="62"/>
      <c r="J240" s="182"/>
    </row>
    <row r="241" spans="2:12" ht="17.399999999999999" hidden="1" x14ac:dyDescent="0.3">
      <c r="B241" s="36"/>
      <c r="C241" s="181"/>
      <c r="D241" s="64"/>
      <c r="E241" s="64"/>
      <c r="F241" s="62"/>
      <c r="G241" s="62"/>
      <c r="H241" s="62"/>
      <c r="I241" s="62"/>
      <c r="J241" s="182"/>
      <c r="K241" s="36"/>
      <c r="L241" s="36"/>
    </row>
    <row r="242" spans="2:12" ht="17.399999999999999" hidden="1" x14ac:dyDescent="0.3">
      <c r="B242" s="36"/>
      <c r="C242" s="181"/>
      <c r="D242" s="64"/>
      <c r="E242" s="64"/>
      <c r="F242" s="62"/>
      <c r="G242" s="62"/>
      <c r="H242" s="62"/>
      <c r="I242" s="62"/>
      <c r="J242" s="182"/>
      <c r="K242" s="36"/>
      <c r="L242" s="36"/>
    </row>
    <row r="243" spans="2:12" ht="17.399999999999999" hidden="1" x14ac:dyDescent="0.3">
      <c r="B243" s="36"/>
      <c r="C243" s="181"/>
      <c r="D243" s="64"/>
      <c r="E243" s="64"/>
      <c r="F243" s="62"/>
      <c r="G243" s="62"/>
      <c r="H243" s="62"/>
      <c r="I243" s="62"/>
      <c r="J243" s="182"/>
      <c r="K243" s="36"/>
      <c r="L243" s="36"/>
    </row>
    <row r="244" spans="2:12" ht="17.399999999999999" hidden="1" x14ac:dyDescent="0.3">
      <c r="B244" s="36"/>
      <c r="C244" s="181"/>
      <c r="D244" s="64"/>
      <c r="E244" s="64"/>
      <c r="F244" s="62"/>
      <c r="G244" s="62"/>
      <c r="H244" s="62"/>
      <c r="I244" s="62"/>
      <c r="J244" s="182"/>
      <c r="K244" s="36"/>
      <c r="L244" s="36"/>
    </row>
    <row r="245" spans="2:12" ht="17.399999999999999" hidden="1" x14ac:dyDescent="0.3">
      <c r="B245" s="36"/>
      <c r="C245" s="181"/>
      <c r="D245" s="64"/>
      <c r="E245" s="64"/>
      <c r="F245" s="62"/>
      <c r="G245" s="62"/>
      <c r="H245" s="62"/>
      <c r="I245" s="62"/>
      <c r="J245" s="182"/>
      <c r="K245" s="36"/>
      <c r="L245" s="36"/>
    </row>
    <row r="246" spans="2:12" ht="17.399999999999999" hidden="1" x14ac:dyDescent="0.3">
      <c r="B246" s="36"/>
      <c r="C246" s="181"/>
      <c r="D246" s="64"/>
      <c r="E246" s="64"/>
      <c r="F246" s="62"/>
      <c r="G246" s="62"/>
      <c r="H246" s="62"/>
      <c r="I246" s="62"/>
      <c r="J246" s="182"/>
      <c r="K246" s="36"/>
      <c r="L246" s="36"/>
    </row>
    <row r="247" spans="2:12" ht="17.399999999999999" hidden="1" x14ac:dyDescent="0.3">
      <c r="B247" s="36"/>
      <c r="C247" s="181"/>
      <c r="D247" s="64"/>
      <c r="E247" s="64"/>
      <c r="F247" s="62"/>
      <c r="G247" s="62"/>
      <c r="H247" s="62"/>
      <c r="I247" s="62"/>
      <c r="J247" s="182"/>
      <c r="K247" s="36"/>
      <c r="L247" s="36"/>
    </row>
    <row r="248" spans="2:12" ht="17.399999999999999" hidden="1" x14ac:dyDescent="0.3">
      <c r="B248" s="36"/>
      <c r="C248" s="181"/>
      <c r="D248" s="64"/>
      <c r="E248" s="64"/>
      <c r="F248" s="62"/>
      <c r="G248" s="62"/>
      <c r="H248" s="62"/>
      <c r="I248" s="62"/>
      <c r="J248" s="182"/>
      <c r="K248" s="36"/>
      <c r="L248" s="36"/>
    </row>
    <row r="249" spans="2:12" ht="17.399999999999999" hidden="1" x14ac:dyDescent="0.3">
      <c r="B249" s="36"/>
      <c r="C249" s="181"/>
      <c r="D249" s="64"/>
      <c r="E249" s="64"/>
      <c r="F249" s="62"/>
      <c r="G249" s="62"/>
      <c r="H249" s="62"/>
      <c r="I249" s="62"/>
      <c r="J249" s="182"/>
      <c r="K249" s="36"/>
      <c r="L249" s="36"/>
    </row>
    <row r="250" spans="2:12" ht="17.399999999999999" x14ac:dyDescent="0.3">
      <c r="B250" s="36"/>
      <c r="C250" s="185"/>
      <c r="D250" s="62"/>
      <c r="E250" s="62"/>
      <c r="F250" s="62"/>
      <c r="G250" s="62"/>
      <c r="H250" s="62"/>
      <c r="I250" s="62"/>
      <c r="J250" s="182"/>
      <c r="K250" s="36"/>
      <c r="L250" s="36"/>
    </row>
    <row r="251" spans="2:12" ht="17.399999999999999" x14ac:dyDescent="0.3">
      <c r="B251" s="36"/>
      <c r="C251" s="185"/>
      <c r="D251" s="62"/>
      <c r="E251" s="62"/>
      <c r="F251" s="62"/>
      <c r="G251" s="62"/>
      <c r="H251" s="62"/>
      <c r="I251" s="62"/>
      <c r="J251" s="182"/>
      <c r="K251" s="36"/>
      <c r="L251" s="36"/>
    </row>
    <row r="252" spans="2:12" ht="17.399999999999999" x14ac:dyDescent="0.3">
      <c r="B252" s="36"/>
      <c r="C252" s="185"/>
      <c r="D252" s="62"/>
      <c r="E252" s="62"/>
      <c r="F252" s="62"/>
      <c r="G252" s="62"/>
      <c r="H252" s="62"/>
      <c r="I252" s="62"/>
      <c r="J252" s="182"/>
      <c r="K252" s="36"/>
      <c r="L252" s="36"/>
    </row>
    <row r="253" spans="2:12" ht="12.45" customHeight="1" x14ac:dyDescent="0.3">
      <c r="B253" s="36"/>
      <c r="C253" s="186"/>
      <c r="D253" s="187"/>
      <c r="E253" s="187"/>
      <c r="F253" s="187"/>
      <c r="G253" s="187"/>
      <c r="H253" s="187"/>
      <c r="I253" s="187"/>
      <c r="J253" s="188"/>
      <c r="K253" s="36"/>
      <c r="L253" s="36"/>
    </row>
    <row r="254" spans="2:12" s="36" customFormat="1" ht="12.45" customHeight="1" x14ac:dyDescent="0.3"/>
    <row r="255" spans="2:12" s="36" customFormat="1" ht="12" customHeight="1" x14ac:dyDescent="0.3"/>
  </sheetData>
  <sheetProtection algorithmName="SHA-512" hashValue="i6o7p76N64Ew4wE90eL5SsvHM+zgix8gIDhRtjwJmeVhEpuvcZBBSo5ewpMmeIEmpVW7/3X/ghMABMVs3MuLGg==" saltValue="HHtYRnI9sYZVSJcVcmxnVA==" spinCount="100000" sheet="1" objects="1" scenarios="1"/>
  <mergeCells count="67">
    <mergeCell ref="C51:E51"/>
    <mergeCell ref="C47:E47"/>
    <mergeCell ref="F47:G47"/>
    <mergeCell ref="C48:E48"/>
    <mergeCell ref="F48:G48"/>
    <mergeCell ref="C49:E49"/>
    <mergeCell ref="F49:G49"/>
    <mergeCell ref="C44:E44"/>
    <mergeCell ref="F44:G44"/>
    <mergeCell ref="C45:E45"/>
    <mergeCell ref="F45:G45"/>
    <mergeCell ref="C46:E46"/>
    <mergeCell ref="F46:G46"/>
    <mergeCell ref="C41:E41"/>
    <mergeCell ref="F41:G41"/>
    <mergeCell ref="C42:E42"/>
    <mergeCell ref="F42:G42"/>
    <mergeCell ref="C43:E43"/>
    <mergeCell ref="F43:G43"/>
    <mergeCell ref="C40:E40"/>
    <mergeCell ref="F40:G40"/>
    <mergeCell ref="C33:E33"/>
    <mergeCell ref="F33:G33"/>
    <mergeCell ref="C34:E34"/>
    <mergeCell ref="F34:G34"/>
    <mergeCell ref="C35:E35"/>
    <mergeCell ref="F35:G35"/>
    <mergeCell ref="C37:J37"/>
    <mergeCell ref="C38:E38"/>
    <mergeCell ref="F38:G38"/>
    <mergeCell ref="C39:E39"/>
    <mergeCell ref="F39:G39"/>
    <mergeCell ref="C30:E30"/>
    <mergeCell ref="F30:G30"/>
    <mergeCell ref="C31:E31"/>
    <mergeCell ref="F31:G31"/>
    <mergeCell ref="C32:E32"/>
    <mergeCell ref="F32:G32"/>
    <mergeCell ref="C25:D25"/>
    <mergeCell ref="C27:J27"/>
    <mergeCell ref="C28:E28"/>
    <mergeCell ref="F28:G28"/>
    <mergeCell ref="C29:E29"/>
    <mergeCell ref="F29:G29"/>
    <mergeCell ref="C23:D23"/>
    <mergeCell ref="G8:H8"/>
    <mergeCell ref="I8:J8"/>
    <mergeCell ref="G9:H10"/>
    <mergeCell ref="I9:J10"/>
    <mergeCell ref="G11:H16"/>
    <mergeCell ref="I11:J16"/>
    <mergeCell ref="C12:D12"/>
    <mergeCell ref="G18:I18"/>
    <mergeCell ref="G19:I19"/>
    <mergeCell ref="G20:I20"/>
    <mergeCell ref="G22:H22"/>
    <mergeCell ref="G5:H5"/>
    <mergeCell ref="I5:J5"/>
    <mergeCell ref="G6:H6"/>
    <mergeCell ref="I6:J6"/>
    <mergeCell ref="G7:H7"/>
    <mergeCell ref="I7:J7"/>
    <mergeCell ref="F2:I2"/>
    <mergeCell ref="C3:J3"/>
    <mergeCell ref="C4:E4"/>
    <mergeCell ref="G4:H4"/>
    <mergeCell ref="I4:J4"/>
  </mergeCells>
  <conditionalFormatting sqref="I29:I35">
    <cfRule type="cellIs" dxfId="49" priority="3" stopIfTrue="1" operator="notEqual">
      <formula>0</formula>
    </cfRule>
  </conditionalFormatting>
  <conditionalFormatting sqref="J20">
    <cfRule type="cellIs" dxfId="48" priority="7" stopIfTrue="1" operator="notEqual">
      <formula>0</formula>
    </cfRule>
  </conditionalFormatting>
  <conditionalFormatting sqref="J26">
    <cfRule type="cellIs" dxfId="47" priority="8" stopIfTrue="1" operator="notEqual">
      <formula>0</formula>
    </cfRule>
  </conditionalFormatting>
  <conditionalFormatting sqref="J36">
    <cfRule type="cellIs" dxfId="46" priority="5" stopIfTrue="1" operator="notEqual">
      <formula>0</formula>
    </cfRule>
  </conditionalFormatting>
  <conditionalFormatting sqref="J39:J49">
    <cfRule type="cellIs" dxfId="45" priority="2" stopIfTrue="1" operator="notEqual">
      <formula>0</formula>
    </cfRule>
  </conditionalFormatting>
  <dataValidations count="1">
    <dataValidation type="list" allowBlank="1" showInputMessage="1" showErrorMessage="1" sqref="I8:J8" xr:uid="{C0F0BF61-20E2-45EC-A26D-6DF2DEE314E3}">
      <formula1>$O$5:$O$7</formula1>
    </dataValidation>
  </dataValidations>
  <printOptions horizontalCentered="1" verticalCentered="1"/>
  <pageMargins left="0.27559055118110237" right="0.27559055118110237" top="0.51181102362204722" bottom="0.51181102362204722" header="0.27559055118110237" footer="0.27559055118110237"/>
  <pageSetup paperSize="9" scale="85" orientation="portrait" r:id="rId1"/>
  <headerFooter>
    <oddHeader>&amp;L&amp;"Arial,Regular"&amp;8&amp;K003A70&amp;F&amp;R&amp;"Arial,Regular"&amp;8&amp;K003A70&amp;A</oddHeader>
    <oddFooter>&amp;C&amp;"Arial,Regular"&amp;8&amp;K003A70Business Processes - Operations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INDEX</vt:lpstr>
      <vt:lpstr>EURO EN</vt:lpstr>
      <vt:lpstr>EURO SP</vt:lpstr>
      <vt:lpstr>USA-NY</vt:lpstr>
      <vt:lpstr>CZECH RPC</vt:lpstr>
      <vt:lpstr>DENMARK</vt:lpstr>
      <vt:lpstr>HUNGARY</vt:lpstr>
      <vt:lpstr>POLAND</vt:lpstr>
      <vt:lpstr>SWITZERLAND</vt:lpstr>
      <vt:lpstr>UK</vt:lpstr>
      <vt:lpstr>ARGENTINA</vt:lpstr>
      <vt:lpstr>CHILE</vt:lpstr>
      <vt:lpstr>COLOMBIA</vt:lpstr>
      <vt:lpstr>ECUADOR-HAITI</vt:lpstr>
      <vt:lpstr>MEXICO</vt:lpstr>
      <vt:lpstr>PERU</vt:lpstr>
      <vt:lpstr>URUGUAY</vt:lpstr>
      <vt:lpstr>ARGENTINA!Print_Area</vt:lpstr>
      <vt:lpstr>CHILE!Print_Area</vt:lpstr>
      <vt:lpstr>COLOMBIA!Print_Area</vt:lpstr>
      <vt:lpstr>'CZECH RPC'!Print_Area</vt:lpstr>
      <vt:lpstr>DENMARK!Print_Area</vt:lpstr>
      <vt:lpstr>'ECUADOR-HAITI'!Print_Area</vt:lpstr>
      <vt:lpstr>'EURO EN'!Print_Area</vt:lpstr>
      <vt:lpstr>'EURO SP'!Print_Area</vt:lpstr>
      <vt:lpstr>HUNGARY!Print_Area</vt:lpstr>
      <vt:lpstr>MEXICO!Print_Area</vt:lpstr>
      <vt:lpstr>PERU!Print_Area</vt:lpstr>
      <vt:lpstr>POLAND!Print_Area</vt:lpstr>
      <vt:lpstr>SWITZERLAND!Print_Area</vt:lpstr>
      <vt:lpstr>UK!Print_Area</vt:lpstr>
      <vt:lpstr>URUGUAY!Print_Area</vt:lpstr>
      <vt:lpstr>'USA-NY'!Print_Area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JARILLO CARO</dc:creator>
  <cp:lastModifiedBy>PILAR JARILLO CARO</cp:lastModifiedBy>
  <cp:lastPrinted>2025-03-05T21:14:25Z</cp:lastPrinted>
  <dcterms:created xsi:type="dcterms:W3CDTF">2021-09-30T04:12:27Z</dcterms:created>
  <dcterms:modified xsi:type="dcterms:W3CDTF">2025-10-17T06:55:59Z</dcterms:modified>
</cp:coreProperties>
</file>