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hotelgroup-my.sharepoint.com/personal/p_jarillo_minor-hotels_com/Documents/Documentos/WORK/W2024/Procesos Planet/"/>
    </mc:Choice>
  </mc:AlternateContent>
  <xr:revisionPtr revIDLastSave="152" documentId="13_ncr:1_{DEAF7650-A656-4236-AD9F-A2E3856E8EC2}" xr6:coauthVersionLast="47" xr6:coauthVersionMax="47" xr10:uidLastSave="{165231CE-5560-41D8-9EBE-DB682DB147EF}"/>
  <bookViews>
    <workbookView xWindow="-108" yWindow="-108" windowWidth="23256" windowHeight="12576" xr2:uid="{02046846-464A-462C-9824-2F1CF37ED030}"/>
  </bookViews>
  <sheets>
    <sheet name="Sheet1" sheetId="1" r:id="rId1"/>
  </sheets>
  <definedNames>
    <definedName name="_xlnm.Print_Area" localSheetId="0">Sheet1!$A:$F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45" i="1"/>
  <c r="E43" i="1"/>
  <c r="E41" i="1"/>
  <c r="E39" i="1"/>
  <c r="D37" i="1"/>
  <c r="E31" i="1"/>
  <c r="E28" i="1"/>
  <c r="E25" i="1"/>
  <c r="E22" i="1"/>
  <c r="E19" i="1"/>
  <c r="D18" i="1" s="1"/>
</calcChain>
</file>

<file path=xl/sharedStrings.xml><?xml version="1.0" encoding="utf-8"?>
<sst xmlns="http://schemas.openxmlformats.org/spreadsheetml/2006/main" count="97" uniqueCount="71">
  <si>
    <t>Process and instructions</t>
  </si>
  <si>
    <t>3C PLANET - ADDITIONAL TERMINAL REQUEST</t>
  </si>
  <si>
    <t>Country</t>
  </si>
  <si>
    <t>Please select</t>
  </si>
  <si>
    <t>Complete all the identification information and the data for each requested terminal</t>
  </si>
  <si>
    <t>Hotel name</t>
  </si>
  <si>
    <t>Complete as many terminals as needed selecting the type of terminal (Wired or Wifi) and enter the data for each one</t>
  </si>
  <si>
    <t>Merchant (Legal entity name)</t>
  </si>
  <si>
    <t>2a</t>
  </si>
  <si>
    <t xml:space="preserve">Hotel General Manager </t>
  </si>
  <si>
    <t>Hotel address</t>
  </si>
  <si>
    <t xml:space="preserve">                                                                                                        Additional Device Request                          </t>
  </si>
  <si>
    <t>Hotel contact person (Requester)</t>
  </si>
  <si>
    <t>2b</t>
  </si>
  <si>
    <t>Location ID must be completed by the hotel, both for Wired and Wifi terminals</t>
  </si>
  <si>
    <t>E-mail</t>
  </si>
  <si>
    <t>It is where the pinpad should be set in 3C Planet portal. For example:</t>
  </si>
  <si>
    <t>Phone number</t>
  </si>
  <si>
    <t>Requested payment terminals</t>
  </si>
  <si>
    <t>Terminal 1</t>
  </si>
  <si>
    <t>New terminal needed</t>
  </si>
  <si>
    <t>Location ID terminal 1</t>
  </si>
  <si>
    <t>No terminal needed</t>
  </si>
  <si>
    <t>IP address Terminal 1</t>
  </si>
  <si>
    <t>To be completed by IT department</t>
  </si>
  <si>
    <t>Terminal 2</t>
  </si>
  <si>
    <t>Location ID terminal 2</t>
  </si>
  <si>
    <t>IP address Terminal 2</t>
  </si>
  <si>
    <t>Terminal 3</t>
  </si>
  <si>
    <t>Location ID terminal 3</t>
  </si>
  <si>
    <t>IP address Terminal 3</t>
  </si>
  <si>
    <t>Terminal 4</t>
  </si>
  <si>
    <t>Location ID terminal 4</t>
  </si>
  <si>
    <t>Send the template by email</t>
  </si>
  <si>
    <t>IP address Terminal 4</t>
  </si>
  <si>
    <t>To:</t>
  </si>
  <si>
    <t>Terminal 5</t>
  </si>
  <si>
    <t>CC:</t>
  </si>
  <si>
    <t xml:space="preserve">francisco.martinez@weareplanet.com </t>
  </si>
  <si>
    <t>Location ID terminal 5</t>
  </si>
  <si>
    <t>You will receive by email an "Appendix - Order form" from 3C Planet</t>
  </si>
  <si>
    <t>IP address Terminal 5</t>
  </si>
  <si>
    <t>You must return by email the order form signed by the General Manager of the hotel</t>
  </si>
  <si>
    <t>Subnet</t>
  </si>
  <si>
    <t>255.255.255.0</t>
  </si>
  <si>
    <t>When 3C Planet receives the signed order, they will send the new terminals within 14 days</t>
  </si>
  <si>
    <t>Gateway</t>
  </si>
  <si>
    <t>To be completed by the IT department</t>
  </si>
  <si>
    <t>NHterminalorders@weareplanet.com</t>
  </si>
  <si>
    <t>Austria</t>
  </si>
  <si>
    <t>Belgium</t>
  </si>
  <si>
    <t>Denmark</t>
  </si>
  <si>
    <t>France</t>
  </si>
  <si>
    <t>Germany</t>
  </si>
  <si>
    <t>Ireland</t>
  </si>
  <si>
    <t>Italy</t>
  </si>
  <si>
    <t>Luxembourg</t>
  </si>
  <si>
    <t>Portugal</t>
  </si>
  <si>
    <t>Spain</t>
  </si>
  <si>
    <t>Switzerland</t>
  </si>
  <si>
    <t>The Netherlands</t>
  </si>
  <si>
    <t>United Kingdom</t>
  </si>
  <si>
    <t>Hungary</t>
  </si>
  <si>
    <t>Finland</t>
  </si>
  <si>
    <t>Czech Republic</t>
  </si>
  <si>
    <r>
      <rPr>
        <b/>
        <sz val="10.5"/>
        <color theme="0"/>
        <rFont val="Newsreader"/>
      </rPr>
      <t xml:space="preserve">New Wi Fi terminal (Yoximo)-(including craddle and battery) </t>
    </r>
    <r>
      <rPr>
        <sz val="10.5"/>
        <color theme="0"/>
        <rFont val="Newsreader"/>
      </rPr>
      <t>- Complete as many terminals as needed</t>
    </r>
  </si>
  <si>
    <r>
      <t xml:space="preserve">New Wired terminal (Yomani) </t>
    </r>
    <r>
      <rPr>
        <sz val="11"/>
        <color theme="0" tint="-4.9989318521683403E-2"/>
        <rFont val="Newsreader"/>
      </rPr>
      <t>- Complete as many terminals as needed</t>
    </r>
  </si>
  <si>
    <t xml:space="preserve">Once received the terminals, you must open a Jira ticket for installation: SAP Business Suite &gt; TMS for Pay </t>
  </si>
  <si>
    <t xml:space="preserve">Install Device                                                                                        </t>
  </si>
  <si>
    <t xml:space="preserve">For Wired terminals you need the IP address terminal provided by IT department so, open a Jira: : SAP Business Suite &gt; TMS for Pay 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</si>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</sst>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haroni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1"/>
      <name val="Newsreader"/>
    </font>
    <font>
      <sz val="11"/>
      <color theme="1"/>
      <name val="Newsreader"/>
    </font>
    <font>
      <sz val="11"/>
      <name val="Newsreader"/>
    </font>
    <font>
      <sz val="11"/>
      <color theme="0"/>
      <name val="Newsreader"/>
    </font>
    <font>
      <b/>
      <sz val="14"/>
      <color theme="0" tint="-4.9989318521683403E-2"/>
      <name val="Newsreader"/>
    </font>
    <font>
      <b/>
      <sz val="11"/>
      <name val="Newsreader"/>
    </font>
    <font>
      <sz val="10.5"/>
      <color theme="0"/>
      <name val="Newsreader"/>
    </font>
    <font>
      <b/>
      <sz val="10.5"/>
      <color theme="0"/>
      <name val="Newsreader"/>
    </font>
    <font>
      <b/>
      <sz val="12"/>
      <color theme="0"/>
      <name val="Newsreder"/>
    </font>
    <font>
      <b/>
      <sz val="11"/>
      <color theme="0" tint="-4.9989318521683403E-2"/>
      <name val="Newsreader"/>
    </font>
    <font>
      <sz val="11"/>
      <color theme="0" tint="-4.9989318521683403E-2"/>
      <name val="Newsreader"/>
    </font>
    <font>
      <b/>
      <sz val="11"/>
      <color theme="0"/>
      <name val="Newsreader"/>
    </font>
    <font>
      <b/>
      <sz val="11"/>
      <color theme="1"/>
      <name val="Newsreader"/>
    </font>
    <font>
      <sz val="12"/>
      <color theme="1"/>
      <name val="Newsreader"/>
    </font>
    <font>
      <b/>
      <u/>
      <sz val="11"/>
      <color theme="10"/>
      <name val="Newsreader"/>
    </font>
    <font>
      <sz val="20"/>
      <color rgb="FF13213C"/>
      <name val="Impact"/>
      <family val="2"/>
    </font>
    <font>
      <sz val="16"/>
      <color theme="0"/>
      <name val="Impact"/>
      <family val="2"/>
    </font>
    <font>
      <sz val="10"/>
      <color theme="0"/>
      <name val="Newsreade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3213C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E6D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A70"/>
      </left>
      <right/>
      <top style="thin">
        <color rgb="FF003A70"/>
      </top>
      <bottom style="thin">
        <color rgb="FF003A70"/>
      </bottom>
      <diagonal/>
    </border>
    <border>
      <left/>
      <right/>
      <top style="thin">
        <color rgb="FF003A70"/>
      </top>
      <bottom style="thin">
        <color rgb="FF003A70"/>
      </bottom>
      <diagonal/>
    </border>
    <border>
      <left/>
      <right style="thin">
        <color rgb="FF003A70"/>
      </right>
      <top style="thin">
        <color rgb="FF003A70"/>
      </top>
      <bottom style="thin">
        <color rgb="FF003A7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rgb="FFD0D3D4"/>
      </right>
      <top style="thin">
        <color auto="1"/>
      </top>
      <bottom style="thin">
        <color rgb="FFD0D3D4"/>
      </bottom>
      <diagonal/>
    </border>
    <border>
      <left style="thin">
        <color rgb="FFD0D3D4"/>
      </left>
      <right style="thin">
        <color rgb="FFD0D3D4"/>
      </right>
      <top style="thin">
        <color auto="1"/>
      </top>
      <bottom style="thin">
        <color rgb="FFD0D3D4"/>
      </bottom>
      <diagonal/>
    </border>
    <border>
      <left style="thin">
        <color rgb="FFD0D3D4"/>
      </left>
      <right style="thin">
        <color auto="1"/>
      </right>
      <top style="thin">
        <color auto="1"/>
      </top>
      <bottom style="thin">
        <color rgb="FFD0D3D4"/>
      </bottom>
      <diagonal/>
    </border>
    <border>
      <left style="thin">
        <color auto="1"/>
      </left>
      <right style="thin">
        <color rgb="FFD0D3D4"/>
      </right>
      <top style="thin">
        <color rgb="FFD0D3D4"/>
      </top>
      <bottom style="thin">
        <color rgb="FFD0D3D4"/>
      </bottom>
      <diagonal/>
    </border>
    <border>
      <left style="thin">
        <color rgb="FFD0D3D4"/>
      </left>
      <right style="thin">
        <color rgb="FFD0D3D4"/>
      </right>
      <top style="thin">
        <color rgb="FFD0D3D4"/>
      </top>
      <bottom style="thin">
        <color rgb="FFD0D3D4"/>
      </bottom>
      <diagonal/>
    </border>
    <border>
      <left style="thin">
        <color rgb="FFD0D3D4"/>
      </left>
      <right style="thin">
        <color auto="1"/>
      </right>
      <top style="thin">
        <color rgb="FFD0D3D4"/>
      </top>
      <bottom style="thin">
        <color rgb="FFD0D3D4"/>
      </bottom>
      <diagonal/>
    </border>
    <border>
      <left style="thin">
        <color auto="1"/>
      </left>
      <right style="thin">
        <color rgb="FFD0D3D4"/>
      </right>
      <top style="thin">
        <color rgb="FFD0D3D4"/>
      </top>
      <bottom style="thin">
        <color auto="1"/>
      </bottom>
      <diagonal/>
    </border>
    <border>
      <left style="thin">
        <color rgb="FFD0D3D4"/>
      </left>
      <right style="thin">
        <color rgb="FFD0D3D4"/>
      </right>
      <top style="thin">
        <color rgb="FFD0D3D4"/>
      </top>
      <bottom style="thin">
        <color auto="1"/>
      </bottom>
      <diagonal/>
    </border>
    <border>
      <left style="thin">
        <color rgb="FFD0D3D4"/>
      </left>
      <right style="thin">
        <color auto="1"/>
      </right>
      <top style="thin">
        <color rgb="FFD0D3D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6" fillId="0" borderId="0"/>
  </cellStyleXfs>
  <cellXfs count="114">
    <xf numFmtId="0" fontId="0" fillId="0" borderId="0" xfId="0"/>
    <xf numFmtId="0" fontId="0" fillId="2" borderId="0" xfId="0" applyFill="1" applyAlignment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indent="1"/>
      <protection locked="0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6" fillId="2" borderId="0" xfId="0" applyFont="1" applyFill="1" applyProtection="1">
      <protection hidden="1"/>
    </xf>
    <xf numFmtId="0" fontId="14" fillId="2" borderId="0" xfId="1" applyFont="1" applyFill="1" applyBorder="1" applyProtection="1"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>
      <alignment horizontal="left" vertical="center" indent="1"/>
    </xf>
    <xf numFmtId="0" fontId="6" fillId="2" borderId="0" xfId="2" applyFont="1" applyFill="1" applyProtection="1">
      <protection hidden="1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horizontal="center" vertical="center"/>
      <protection locked="0"/>
    </xf>
    <xf numFmtId="0" fontId="21" fillId="2" borderId="12" xfId="0" applyFont="1" applyFill="1" applyBorder="1" applyAlignment="1">
      <alignment horizontal="left" vertical="center" indent="1"/>
    </xf>
    <xf numFmtId="0" fontId="21" fillId="2" borderId="15" xfId="0" applyFont="1" applyFill="1" applyBorder="1" applyAlignment="1">
      <alignment horizontal="left" vertical="center" indent="1"/>
    </xf>
    <xf numFmtId="0" fontId="21" fillId="2" borderId="18" xfId="0" applyFont="1" applyFill="1" applyBorder="1" applyAlignment="1">
      <alignment horizontal="left" vertical="center" indent="1"/>
    </xf>
    <xf numFmtId="0" fontId="21" fillId="2" borderId="24" xfId="0" applyFont="1" applyFill="1" applyBorder="1" applyAlignment="1">
      <alignment horizontal="left" vertical="center" indent="1"/>
    </xf>
    <xf numFmtId="0" fontId="21" fillId="2" borderId="25" xfId="0" applyFont="1" applyFill="1" applyBorder="1" applyAlignment="1">
      <alignment horizontal="left" vertical="center" indent="1"/>
    </xf>
    <xf numFmtId="0" fontId="21" fillId="2" borderId="26" xfId="0" applyFont="1" applyFill="1" applyBorder="1" applyAlignment="1">
      <alignment horizontal="left" vertical="center" indent="1"/>
    </xf>
    <xf numFmtId="0" fontId="27" fillId="4" borderId="23" xfId="0" applyFont="1" applyFill="1" applyBorder="1" applyAlignment="1">
      <alignment vertical="center"/>
    </xf>
    <xf numFmtId="0" fontId="24" fillId="5" borderId="24" xfId="0" applyFont="1" applyFill="1" applyBorder="1" applyAlignment="1">
      <alignment horizontal="left" vertical="center" wrapText="1" indent="1"/>
    </xf>
    <xf numFmtId="0" fontId="24" fillId="5" borderId="26" xfId="0" applyFont="1" applyFill="1" applyBorder="1" applyAlignment="1">
      <alignment horizontal="left" vertical="center" wrapText="1" indent="1"/>
    </xf>
    <xf numFmtId="0" fontId="30" fillId="3" borderId="1" xfId="0" applyFont="1" applyFill="1" applyBorder="1" applyAlignment="1">
      <alignment horizontal="left" vertical="center" indent="1"/>
    </xf>
    <xf numFmtId="0" fontId="30" fillId="3" borderId="4" xfId="0" applyFont="1" applyFill="1" applyBorder="1" applyAlignment="1">
      <alignment horizontal="left" vertical="center" indent="1"/>
    </xf>
    <xf numFmtId="0" fontId="31" fillId="2" borderId="0" xfId="0" applyFont="1" applyFill="1" applyAlignment="1">
      <alignment vertical="center"/>
    </xf>
    <xf numFmtId="0" fontId="20" fillId="2" borderId="5" xfId="0" applyFont="1" applyFill="1" applyBorder="1" applyAlignment="1">
      <alignment vertical="center"/>
    </xf>
    <xf numFmtId="0" fontId="31" fillId="2" borderId="0" xfId="0" applyFont="1" applyFill="1" applyAlignment="1">
      <alignment horizontal="left" vertical="center" indent="1"/>
    </xf>
    <xf numFmtId="0" fontId="20" fillId="3" borderId="4" xfId="0" applyFont="1" applyFill="1" applyBorder="1" applyAlignment="1">
      <alignment horizontal="left" vertical="center" indent="1"/>
    </xf>
    <xf numFmtId="0" fontId="20" fillId="2" borderId="5" xfId="0" applyFont="1" applyFill="1" applyBorder="1" applyAlignment="1">
      <alignment vertical="top"/>
    </xf>
    <xf numFmtId="0" fontId="20" fillId="2" borderId="0" xfId="0" applyFont="1" applyFill="1" applyAlignment="1">
      <alignment horizontal="left" vertical="center" indent="1"/>
    </xf>
    <xf numFmtId="0" fontId="32" fillId="3" borderId="4" xfId="0" applyFont="1" applyFill="1" applyBorder="1" applyAlignment="1" applyProtection="1">
      <alignment horizontal="left" vertical="center" indent="1"/>
      <protection locked="0"/>
    </xf>
    <xf numFmtId="0" fontId="32" fillId="2" borderId="0" xfId="0" applyFont="1" applyFill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0" fontId="32" fillId="2" borderId="0" xfId="0" applyFont="1" applyFill="1" applyAlignment="1">
      <alignment vertical="center"/>
    </xf>
    <xf numFmtId="0" fontId="31" fillId="5" borderId="0" xfId="0" applyFont="1" applyFill="1" applyAlignment="1">
      <alignment horizontal="left" vertical="center"/>
    </xf>
    <xf numFmtId="0" fontId="33" fillId="5" borderId="5" xfId="1" applyFont="1" applyFill="1" applyBorder="1" applyProtection="1">
      <protection hidden="1"/>
    </xf>
    <xf numFmtId="0" fontId="33" fillId="5" borderId="5" xfId="1" applyFont="1" applyFill="1" applyBorder="1"/>
    <xf numFmtId="0" fontId="20" fillId="2" borderId="0" xfId="0" applyFont="1" applyFill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1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right"/>
    </xf>
    <xf numFmtId="0" fontId="20" fillId="3" borderId="9" xfId="0" applyFont="1" applyFill="1" applyBorder="1" applyAlignment="1">
      <alignment horizontal="left" vertical="center" indent="1"/>
    </xf>
    <xf numFmtId="0" fontId="20" fillId="2" borderId="10" xfId="0" applyFont="1" applyFill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34" fillId="2" borderId="28" xfId="0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21" fillId="2" borderId="1" xfId="0" applyFont="1" applyFill="1" applyBorder="1" applyAlignment="1" applyProtection="1">
      <alignment horizontal="left" vertical="center" indent="1"/>
      <protection locked="0"/>
    </xf>
    <xf numFmtId="0" fontId="21" fillId="2" borderId="3" xfId="0" applyFont="1" applyFill="1" applyBorder="1" applyAlignment="1" applyProtection="1">
      <alignment horizontal="left" vertical="center" indent="1"/>
      <protection locked="0"/>
    </xf>
    <xf numFmtId="0" fontId="21" fillId="2" borderId="9" xfId="0" applyFont="1" applyFill="1" applyBorder="1" applyAlignment="1" applyProtection="1">
      <alignment horizontal="left" vertical="center" indent="1"/>
      <protection locked="0"/>
    </xf>
    <xf numFmtId="0" fontId="21" fillId="2" borderId="11" xfId="0" applyFont="1" applyFill="1" applyBorder="1" applyAlignment="1" applyProtection="1">
      <alignment horizontal="left" vertical="center" indent="1"/>
      <protection locked="0"/>
    </xf>
    <xf numFmtId="0" fontId="21" fillId="2" borderId="4" xfId="0" applyFont="1" applyFill="1" applyBorder="1" applyAlignment="1" applyProtection="1">
      <alignment horizontal="left" vertical="center" indent="1"/>
      <protection locked="0"/>
    </xf>
    <xf numFmtId="0" fontId="21" fillId="2" borderId="5" xfId="0" applyFont="1" applyFill="1" applyBorder="1" applyAlignment="1" applyProtection="1">
      <alignment horizontal="left" vertical="center" indent="1"/>
      <protection locked="0"/>
    </xf>
    <xf numFmtId="0" fontId="21" fillId="5" borderId="9" xfId="0" applyFont="1" applyFill="1" applyBorder="1" applyAlignment="1" applyProtection="1">
      <alignment horizontal="left" vertical="center" indent="1"/>
      <protection locked="0"/>
    </xf>
    <xf numFmtId="0" fontId="21" fillId="5" borderId="11" xfId="0" applyFont="1" applyFill="1" applyBorder="1" applyAlignment="1" applyProtection="1">
      <alignment horizontal="left" vertical="center" indent="1"/>
      <protection locked="0"/>
    </xf>
    <xf numFmtId="0" fontId="24" fillId="5" borderId="2" xfId="0" applyFont="1" applyFill="1" applyBorder="1" applyAlignment="1" applyProtection="1">
      <alignment horizontal="left" vertical="center" wrapText="1" indent="1"/>
      <protection locked="0"/>
    </xf>
    <xf numFmtId="0" fontId="24" fillId="5" borderId="3" xfId="0" applyFont="1" applyFill="1" applyBorder="1" applyAlignment="1" applyProtection="1">
      <alignment horizontal="left" vertical="center" wrapText="1" indent="1"/>
      <protection locked="0"/>
    </xf>
    <xf numFmtId="0" fontId="24" fillId="5" borderId="27" xfId="0" applyFont="1" applyFill="1" applyBorder="1" applyAlignment="1" applyProtection="1">
      <alignment horizontal="left" vertical="center" indent="1"/>
      <protection locked="0"/>
    </xf>
    <xf numFmtId="0" fontId="24" fillId="5" borderId="11" xfId="0" applyFont="1" applyFill="1" applyBorder="1" applyAlignment="1" applyProtection="1">
      <alignment horizontal="left" vertical="center" indent="1"/>
      <protection locked="0"/>
    </xf>
    <xf numFmtId="0" fontId="28" fillId="4" borderId="21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31" fillId="5" borderId="0" xfId="0" applyFont="1" applyFill="1" applyAlignment="1">
      <alignment horizontal="left" vertical="center"/>
    </xf>
    <xf numFmtId="0" fontId="31" fillId="5" borderId="5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1" fillId="2" borderId="19" xfId="0" applyFont="1" applyFill="1" applyBorder="1" applyAlignment="1" applyProtection="1">
      <alignment horizontal="left" vertical="center" indent="1"/>
      <protection locked="0"/>
    </xf>
    <xf numFmtId="0" fontId="21" fillId="2" borderId="20" xfId="0" applyFont="1" applyFill="1" applyBorder="1" applyAlignment="1" applyProtection="1">
      <alignment horizontal="left" vertical="center" indent="1"/>
      <protection locked="0"/>
    </xf>
    <xf numFmtId="0" fontId="21" fillId="2" borderId="13" xfId="0" applyFont="1" applyFill="1" applyBorder="1" applyAlignment="1" applyProtection="1">
      <alignment horizontal="left" vertical="center" indent="1"/>
      <protection locked="0" hidden="1"/>
    </xf>
    <xf numFmtId="0" fontId="21" fillId="2" borderId="14" xfId="0" applyFont="1" applyFill="1" applyBorder="1" applyAlignment="1" applyProtection="1">
      <alignment horizontal="left" vertical="center" indent="1"/>
      <protection locked="0" hidden="1"/>
    </xf>
    <xf numFmtId="0" fontId="20" fillId="2" borderId="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 applyProtection="1">
      <alignment horizontal="left" vertical="center" indent="1"/>
      <protection locked="0"/>
    </xf>
    <xf numFmtId="0" fontId="21" fillId="2" borderId="17" xfId="0" applyFont="1" applyFill="1" applyBorder="1" applyAlignment="1" applyProtection="1">
      <alignment horizontal="left" vertical="center" indent="1"/>
      <protection locked="0"/>
    </xf>
    <xf numFmtId="0" fontId="35" fillId="3" borderId="10" xfId="0" applyFont="1" applyFill="1" applyBorder="1" applyAlignment="1">
      <alignment vertical="center"/>
    </xf>
    <xf numFmtId="0" fontId="36" fillId="3" borderId="10" xfId="0" applyFont="1" applyFill="1" applyBorder="1" applyAlignment="1">
      <alignment horizontal="right" vertical="center"/>
    </xf>
  </cellXfs>
  <cellStyles count="3">
    <cellStyle name="Hyperlink" xfId="1" builtinId="8"/>
    <cellStyle name="Normal" xfId="0" builtinId="0"/>
    <cellStyle name="Normal 4" xfId="2" xr:uid="{B312B568-BDEC-42CB-87C4-3F3BB6EF5D9F}"/>
  </cellStyles>
  <dxfs count="0"/>
  <tableStyles count="0" defaultTableStyle="TableStyleMedium2" defaultPivotStyle="PivotStyleLight16"/>
  <colors>
    <mruColors>
      <color rgb="FFE6DFCE"/>
      <color rgb="FF13213C"/>
      <color rgb="FF7F7F7F"/>
      <color rgb="FF0047BA"/>
      <color rgb="FF5D6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2232660</xdr:colOff>
      <xdr:row>36</xdr:row>
      <xdr:rowOff>121920</xdr:rowOff>
    </xdr:from>
    <xdr:to>
      <xdr:col>8</xdr:col>
      <xdr:colOff>2659380</xdr:colOff>
      <xdr:row>36</xdr:row>
      <xdr:rowOff>167639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7E36E848-FFB1-4163-BD80-E1E74022725B}"/>
            </a:ext>
          </a:extLst>
        </xdr:cNvPr>
        <xdr:cNvSpPr/>
      </xdr:nvSpPr>
      <xdr:spPr>
        <a:xfrm>
          <a:off x="9799320" y="7239000"/>
          <a:ext cx="426720" cy="45719"/>
        </a:xfrm>
        <a:prstGeom prst="rightArrow">
          <a:avLst/>
        </a:prstGeom>
        <a:solidFill>
          <a:srgbClr val="5B67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2240280</xdr:colOff>
      <xdr:row>10</xdr:row>
      <xdr:rowOff>45720</xdr:rowOff>
    </xdr:from>
    <xdr:to>
      <xdr:col>8</xdr:col>
      <xdr:colOff>2667000</xdr:colOff>
      <xdr:row>10</xdr:row>
      <xdr:rowOff>91439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9D35D55F-17CB-47F6-8077-C90BEBE6D88E}"/>
            </a:ext>
          </a:extLst>
        </xdr:cNvPr>
        <xdr:cNvSpPr/>
      </xdr:nvSpPr>
      <xdr:spPr>
        <a:xfrm>
          <a:off x="9806940" y="2301240"/>
          <a:ext cx="426720" cy="45719"/>
        </a:xfrm>
        <a:prstGeom prst="rightArrow">
          <a:avLst/>
        </a:prstGeom>
        <a:solidFill>
          <a:srgbClr val="5B67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8</xdr:col>
      <xdr:colOff>60960</xdr:colOff>
      <xdr:row>13</xdr:row>
      <xdr:rowOff>121920</xdr:rowOff>
    </xdr:from>
    <xdr:to>
      <xdr:col>8</xdr:col>
      <xdr:colOff>3090693</xdr:colOff>
      <xdr:row>26</xdr:row>
      <xdr:rowOff>49242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0A524C7-7FB6-49E8-A808-3940F7A05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15"/>
        <a:stretch/>
      </xdr:blipFill>
      <xdr:spPr>
        <a:xfrm>
          <a:off x="7627620" y="3192780"/>
          <a:ext cx="3029733" cy="230476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6</xdr:col>
      <xdr:colOff>91440</xdr:colOff>
      <xdr:row>2</xdr:row>
      <xdr:rowOff>845820</xdr:rowOff>
    </xdr:from>
    <xdr:to>
      <xdr:col>6</xdr:col>
      <xdr:colOff>251460</xdr:colOff>
      <xdr:row>4</xdr:row>
      <xdr:rowOff>220980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908D43BF-BC6E-453A-85CB-AE7DF422909C}"/>
            </a:ext>
          </a:extLst>
        </xdr:cNvPr>
        <xdr:cNvSpPr/>
      </xdr:nvSpPr>
      <xdr:spPr>
        <a:xfrm>
          <a:off x="7033260" y="1005840"/>
          <a:ext cx="160020" cy="335280"/>
        </a:xfrm>
        <a:prstGeom prst="down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84673</xdr:colOff>
      <xdr:row>1</xdr:row>
      <xdr:rowOff>67736</xdr:rowOff>
    </xdr:from>
    <xdr:to>
      <xdr:col>1</xdr:col>
      <xdr:colOff>1228559</xdr:colOff>
      <xdr:row>2</xdr:row>
      <xdr:rowOff>275973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A11BAA-C789-4B7D-AC5F-BD70799A8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6" y="228603"/>
          <a:ext cx="1143886" cy="369103"/>
        </a:xfrm>
        <a:prstGeom prst="rect">
          <a:avLst/>
        </a:prstGeom>
      </xdr:spPr>
    </xdr:pic>
    <xdr:clientData/>
  </xdr:twoCellAnchor>
  <xdr:twoCellAnchor editAs="oneCell">
    <xdr:from>
      <xdr:col>8</xdr:col>
      <xdr:colOff>228610</xdr:colOff>
      <xdr:row>35</xdr:row>
      <xdr:rowOff>33869</xdr:rowOff>
    </xdr:from>
    <xdr:to>
      <xdr:col>8</xdr:col>
      <xdr:colOff>1539086</xdr:colOff>
      <xdr:row>38</xdr:row>
      <xdr:rowOff>2507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441346A-F5F0-3C3E-3C2B-4FCF1F53F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92543" y="7095069"/>
          <a:ext cx="1310476" cy="28190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7</xdr:col>
      <xdr:colOff>177806</xdr:colOff>
      <xdr:row>9</xdr:row>
      <xdr:rowOff>118536</xdr:rowOff>
    </xdr:from>
    <xdr:to>
      <xdr:col>8</xdr:col>
      <xdr:colOff>2031740</xdr:colOff>
      <xdr:row>10</xdr:row>
      <xdr:rowOff>266660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F86BAB-F06B-2D0A-82CA-21063B289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62339" y="2023536"/>
          <a:ext cx="2133334" cy="34285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Hterminalorders@weareplanet.com" TargetMode="External"/><Relationship Id="rId1" Type="http://schemas.openxmlformats.org/officeDocument/2006/relationships/hyperlink" Target="mailto:francisco.martinez@weareplane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E9C2-7D15-46D1-B20B-5BB7FF7779FB}">
  <sheetPr>
    <pageSetUpPr fitToPage="1"/>
  </sheetPr>
  <dimension ref="A1:S48"/>
  <sheetViews>
    <sheetView tabSelected="1" zoomScale="90" zoomScaleNormal="90" workbookViewId="0">
      <selection activeCell="C7" sqref="C7:D7"/>
    </sheetView>
  </sheetViews>
  <sheetFormatPr defaultRowHeight="14.4"/>
  <cols>
    <col min="1" max="1" width="1.77734375" style="1" customWidth="1"/>
    <col min="2" max="2" width="31.109375" style="33" customWidth="1"/>
    <col min="3" max="3" width="58.77734375" style="33" customWidth="1"/>
    <col min="4" max="4" width="10.77734375" style="10" customWidth="1"/>
    <col min="5" max="5" width="2.88671875" style="34" hidden="1" customWidth="1"/>
    <col min="6" max="6" width="1.77734375" style="1" customWidth="1"/>
    <col min="7" max="7" width="5" style="1" customWidth="1"/>
    <col min="8" max="8" width="4.109375" style="1" customWidth="1"/>
    <col min="9" max="9" width="121" style="1" customWidth="1"/>
    <col min="10" max="10" width="6.21875" style="10" customWidth="1"/>
    <col min="11" max="11" width="14.44140625" style="3" hidden="1" customWidth="1"/>
    <col min="12" max="14" width="8.88671875" style="3" hidden="1" customWidth="1"/>
    <col min="15" max="18" width="8.88671875" style="3" customWidth="1"/>
    <col min="19" max="19" width="8.88671875" style="4"/>
    <col min="20" max="16384" width="8.88671875" style="10"/>
  </cols>
  <sheetData>
    <row r="1" spans="2:19" s="37" customFormat="1" ht="12.6" customHeight="1" thickBot="1">
      <c r="B1" s="35"/>
      <c r="C1" s="35"/>
      <c r="D1" s="35"/>
      <c r="E1" s="36"/>
      <c r="K1" s="38"/>
      <c r="L1" s="38"/>
      <c r="M1" s="38"/>
      <c r="N1" s="38"/>
      <c r="O1" s="38"/>
      <c r="P1" s="38"/>
      <c r="Q1" s="38"/>
      <c r="R1" s="38"/>
      <c r="S1" s="39"/>
    </row>
    <row r="2" spans="2:19" s="37" customFormat="1" ht="12.6" customHeight="1">
      <c r="B2" s="73" t="s">
        <v>1</v>
      </c>
      <c r="C2" s="74"/>
      <c r="D2" s="75"/>
      <c r="E2" s="36"/>
      <c r="G2" s="82" t="s">
        <v>0</v>
      </c>
      <c r="H2" s="82"/>
      <c r="I2" s="82"/>
      <c r="K2" s="38"/>
      <c r="L2" s="38"/>
      <c r="M2" s="38"/>
      <c r="N2" s="38"/>
      <c r="O2" s="38"/>
      <c r="P2" s="38"/>
      <c r="Q2" s="38"/>
      <c r="R2" s="38"/>
      <c r="S2" s="39"/>
    </row>
    <row r="3" spans="2:19" s="1" customFormat="1" ht="25.05" customHeight="1">
      <c r="B3" s="76"/>
      <c r="C3" s="77"/>
      <c r="D3" s="78"/>
      <c r="E3" s="2"/>
      <c r="G3" s="82"/>
      <c r="H3" s="82"/>
      <c r="I3" s="82"/>
      <c r="K3" s="3"/>
      <c r="L3" s="3"/>
      <c r="M3" s="3"/>
      <c r="N3" s="3"/>
      <c r="O3" s="3"/>
      <c r="P3" s="3"/>
      <c r="Q3" s="3"/>
      <c r="R3" s="3"/>
      <c r="S3" s="4"/>
    </row>
    <row r="4" spans="2:19" s="1" customFormat="1" ht="25.05" customHeight="1">
      <c r="B4" s="76"/>
      <c r="C4" s="77"/>
      <c r="D4" s="78"/>
      <c r="E4" s="5"/>
      <c r="G4" s="82"/>
      <c r="H4" s="82"/>
      <c r="I4" s="82"/>
      <c r="K4" s="3"/>
      <c r="L4" s="3"/>
      <c r="M4" s="3"/>
      <c r="N4" s="3"/>
      <c r="O4" s="3"/>
      <c r="P4" s="3"/>
      <c r="Q4" s="3"/>
      <c r="R4" s="3"/>
      <c r="S4" s="4"/>
    </row>
    <row r="5" spans="2:19" s="1" customFormat="1" ht="25.05" customHeight="1" thickBot="1">
      <c r="B5" s="79"/>
      <c r="C5" s="80"/>
      <c r="D5" s="81"/>
      <c r="E5" s="6"/>
      <c r="G5" s="112"/>
      <c r="H5" s="112"/>
      <c r="I5" s="113" t="s">
        <v>70</v>
      </c>
      <c r="K5" s="3"/>
      <c r="L5" s="3"/>
      <c r="M5" s="3"/>
      <c r="N5" s="3"/>
      <c r="O5" s="3"/>
      <c r="P5" s="3"/>
      <c r="Q5" s="3"/>
      <c r="R5" s="3"/>
      <c r="S5" s="4"/>
    </row>
    <row r="6" spans="2:19" s="1" customFormat="1" ht="4.95" customHeight="1">
      <c r="B6" s="40"/>
      <c r="C6" s="40"/>
      <c r="D6" s="40"/>
      <c r="E6" s="5"/>
      <c r="K6" s="3"/>
      <c r="L6" s="3"/>
      <c r="M6" s="3"/>
      <c r="N6" s="3"/>
      <c r="O6" s="3"/>
      <c r="P6" s="3"/>
      <c r="Q6" s="3"/>
      <c r="R6" s="3"/>
      <c r="S6" s="4"/>
    </row>
    <row r="7" spans="2:19" s="1" customFormat="1" ht="15" customHeight="1">
      <c r="B7" s="41" t="s">
        <v>2</v>
      </c>
      <c r="C7" s="106" t="s">
        <v>3</v>
      </c>
      <c r="D7" s="107"/>
      <c r="E7" s="7"/>
      <c r="G7" s="50">
        <v>1</v>
      </c>
      <c r="H7" s="108" t="s">
        <v>4</v>
      </c>
      <c r="I7" s="109"/>
      <c r="K7" s="3"/>
      <c r="L7" s="3"/>
      <c r="M7" s="3"/>
      <c r="N7" s="3"/>
      <c r="O7" s="3"/>
      <c r="P7" s="3"/>
      <c r="Q7" s="3"/>
      <c r="R7" s="3"/>
      <c r="S7" s="4"/>
    </row>
    <row r="8" spans="2:19" s="1" customFormat="1" ht="15" customHeight="1">
      <c r="B8" s="42" t="s">
        <v>5</v>
      </c>
      <c r="C8" s="110"/>
      <c r="D8" s="111"/>
      <c r="E8" s="7"/>
      <c r="G8" s="51">
        <v>2</v>
      </c>
      <c r="H8" s="52" t="s">
        <v>6</v>
      </c>
      <c r="I8" s="53"/>
      <c r="K8" s="3"/>
      <c r="L8" s="3"/>
      <c r="M8" s="3"/>
      <c r="N8" s="3"/>
      <c r="O8" s="3"/>
      <c r="P8" s="3"/>
      <c r="Q8" s="3"/>
      <c r="R8" s="3"/>
      <c r="S8" s="4"/>
    </row>
    <row r="9" spans="2:19" s="1" customFormat="1" ht="15" customHeight="1">
      <c r="B9" s="42" t="s">
        <v>7</v>
      </c>
      <c r="C9" s="110"/>
      <c r="D9" s="111"/>
      <c r="E9" s="7"/>
      <c r="G9" s="51" t="s">
        <v>8</v>
      </c>
      <c r="H9" s="54" t="s">
        <v>69</v>
      </c>
      <c r="I9" s="53"/>
      <c r="K9" s="3"/>
      <c r="L9" s="3"/>
      <c r="M9" s="3"/>
      <c r="N9" s="3"/>
      <c r="O9" s="3"/>
      <c r="P9" s="3"/>
      <c r="Q9" s="3"/>
      <c r="R9" s="3"/>
      <c r="S9" s="4"/>
    </row>
    <row r="10" spans="2:19" s="1" customFormat="1" ht="15" customHeight="1">
      <c r="B10" s="42" t="s">
        <v>9</v>
      </c>
      <c r="C10" s="110"/>
      <c r="D10" s="111"/>
      <c r="E10" s="7"/>
      <c r="G10" s="55"/>
      <c r="H10" s="37"/>
      <c r="I10" s="53"/>
      <c r="K10" s="3"/>
      <c r="L10" s="3"/>
      <c r="M10" s="3"/>
      <c r="N10" s="3"/>
      <c r="O10" s="3"/>
      <c r="P10" s="3"/>
      <c r="Q10" s="3"/>
      <c r="R10" s="3"/>
      <c r="S10" s="4"/>
    </row>
    <row r="11" spans="2:19" s="1" customFormat="1" ht="34.200000000000003" customHeight="1">
      <c r="B11" s="42" t="s">
        <v>10</v>
      </c>
      <c r="C11" s="110"/>
      <c r="D11" s="111"/>
      <c r="E11" s="7"/>
      <c r="G11" s="55"/>
      <c r="H11" s="37"/>
      <c r="I11" s="56" t="s">
        <v>11</v>
      </c>
      <c r="K11" s="3"/>
      <c r="L11" s="3"/>
      <c r="M11" s="3"/>
      <c r="N11" s="3"/>
      <c r="O11" s="3"/>
      <c r="P11" s="3"/>
      <c r="Q11" s="3"/>
      <c r="R11" s="3"/>
      <c r="S11" s="4"/>
    </row>
    <row r="12" spans="2:19" s="1" customFormat="1" ht="15" customHeight="1">
      <c r="B12" s="42" t="s">
        <v>12</v>
      </c>
      <c r="C12" s="110"/>
      <c r="D12" s="111"/>
      <c r="E12" s="7"/>
      <c r="G12" s="51" t="s">
        <v>13</v>
      </c>
      <c r="H12" s="54" t="s">
        <v>14</v>
      </c>
      <c r="I12" s="53"/>
      <c r="K12" s="3"/>
      <c r="L12" s="3"/>
      <c r="M12" s="3"/>
      <c r="N12" s="3"/>
      <c r="O12" s="3"/>
      <c r="P12" s="3"/>
      <c r="Q12" s="3"/>
      <c r="R12" s="3"/>
      <c r="S12" s="4"/>
    </row>
    <row r="13" spans="2:19" s="1" customFormat="1" ht="15" customHeight="1">
      <c r="B13" s="42" t="s">
        <v>15</v>
      </c>
      <c r="C13" s="110"/>
      <c r="D13" s="111"/>
      <c r="E13" s="7"/>
      <c r="G13" s="55"/>
      <c r="H13" s="57" t="s">
        <v>16</v>
      </c>
      <c r="I13" s="53"/>
      <c r="K13" s="3"/>
      <c r="L13" s="3"/>
      <c r="M13" s="3"/>
      <c r="N13" s="3"/>
      <c r="O13" s="3"/>
      <c r="P13" s="3"/>
      <c r="Q13" s="3"/>
      <c r="R13" s="3"/>
      <c r="S13" s="4"/>
    </row>
    <row r="14" spans="2:19" s="1" customFormat="1" ht="15" customHeight="1">
      <c r="B14" s="43" t="s">
        <v>17</v>
      </c>
      <c r="C14" s="104"/>
      <c r="D14" s="105"/>
      <c r="E14" s="7"/>
      <c r="G14" s="55"/>
      <c r="H14" s="37"/>
      <c r="I14" s="53"/>
      <c r="K14" s="3"/>
      <c r="L14" s="3"/>
      <c r="M14" s="3"/>
      <c r="N14" s="3"/>
      <c r="O14" s="3"/>
      <c r="P14" s="3"/>
      <c r="Q14" s="3"/>
      <c r="R14" s="3"/>
      <c r="S14" s="4"/>
    </row>
    <row r="15" spans="2:19" s="1" customFormat="1" ht="4.95" customHeight="1">
      <c r="B15" s="8"/>
      <c r="C15" s="8"/>
      <c r="D15" s="8"/>
      <c r="E15" s="5"/>
      <c r="G15" s="55"/>
      <c r="H15" s="37"/>
      <c r="I15" s="53"/>
      <c r="K15" s="3"/>
      <c r="L15" s="3"/>
      <c r="M15" s="3"/>
      <c r="N15" s="3"/>
      <c r="O15" s="3"/>
      <c r="P15" s="3"/>
      <c r="Q15" s="3"/>
      <c r="R15" s="3"/>
      <c r="S15" s="4"/>
    </row>
    <row r="16" spans="2:19" ht="19.95" customHeight="1">
      <c r="B16" s="101" t="s">
        <v>18</v>
      </c>
      <c r="C16" s="102"/>
      <c r="D16" s="103"/>
      <c r="E16" s="9"/>
      <c r="G16" s="55"/>
      <c r="H16" s="37"/>
      <c r="I16" s="53"/>
    </row>
    <row r="17" spans="1:19" ht="4.95" customHeight="1">
      <c r="B17" s="11"/>
      <c r="C17" s="11"/>
      <c r="D17" s="12"/>
      <c r="E17" s="13"/>
      <c r="G17" s="55"/>
      <c r="H17" s="37"/>
      <c r="I17" s="53"/>
    </row>
    <row r="18" spans="1:19" s="16" customFormat="1" ht="15.6" customHeight="1">
      <c r="A18" s="14"/>
      <c r="B18" s="95" t="s">
        <v>66</v>
      </c>
      <c r="C18" s="96"/>
      <c r="D18" s="47">
        <f>SUM(E19:E33)</f>
        <v>0</v>
      </c>
      <c r="E18" s="15"/>
      <c r="F18" s="14"/>
      <c r="G18" s="58"/>
      <c r="H18" s="59"/>
      <c r="I18" s="60"/>
      <c r="K18" s="17" t="s">
        <v>3</v>
      </c>
      <c r="L18" s="18"/>
      <c r="M18" s="17" t="s">
        <v>3</v>
      </c>
      <c r="N18" s="19"/>
      <c r="O18" s="19"/>
      <c r="P18" s="19"/>
      <c r="R18" s="19"/>
      <c r="S18" s="20"/>
    </row>
    <row r="19" spans="1:19" ht="15" customHeight="1">
      <c r="B19" s="44" t="s">
        <v>19</v>
      </c>
      <c r="C19" s="83" t="s">
        <v>3</v>
      </c>
      <c r="D19" s="84"/>
      <c r="E19" s="21">
        <f>IF(C19="New terminal needed",1,0)</f>
        <v>0</v>
      </c>
      <c r="G19" s="55"/>
      <c r="H19" s="37"/>
      <c r="I19" s="53"/>
      <c r="K19" s="17" t="s">
        <v>49</v>
      </c>
      <c r="L19" s="18"/>
      <c r="M19" s="17" t="s">
        <v>20</v>
      </c>
    </row>
    <row r="20" spans="1:19" ht="15" customHeight="1">
      <c r="B20" s="45" t="s">
        <v>21</v>
      </c>
      <c r="C20" s="87"/>
      <c r="D20" s="88"/>
      <c r="E20" s="21"/>
      <c r="G20" s="55"/>
      <c r="H20" s="37"/>
      <c r="I20" s="53"/>
      <c r="K20" s="17" t="s">
        <v>50</v>
      </c>
      <c r="L20" s="18"/>
      <c r="M20" s="17" t="s">
        <v>22</v>
      </c>
    </row>
    <row r="21" spans="1:19" ht="15" customHeight="1">
      <c r="B21" s="46" t="s">
        <v>23</v>
      </c>
      <c r="C21" s="89" t="s">
        <v>24</v>
      </c>
      <c r="D21" s="90"/>
      <c r="E21" s="21"/>
      <c r="G21" s="55"/>
      <c r="H21" s="37"/>
      <c r="I21" s="53"/>
      <c r="K21" s="3" t="s">
        <v>64</v>
      </c>
      <c r="L21" s="18"/>
    </row>
    <row r="22" spans="1:19" ht="15" customHeight="1">
      <c r="B22" s="44" t="s">
        <v>25</v>
      </c>
      <c r="C22" s="83" t="s">
        <v>3</v>
      </c>
      <c r="D22" s="84"/>
      <c r="E22" s="21">
        <f>IF(C22="New terminal needed",1,0)</f>
        <v>0</v>
      </c>
      <c r="G22" s="55"/>
      <c r="H22" s="37"/>
      <c r="I22" s="53"/>
      <c r="K22" s="17" t="s">
        <v>51</v>
      </c>
      <c r="L22" s="18"/>
    </row>
    <row r="23" spans="1:19" ht="15" customHeight="1">
      <c r="B23" s="45" t="s">
        <v>26</v>
      </c>
      <c r="C23" s="87"/>
      <c r="D23" s="88"/>
      <c r="E23" s="21"/>
      <c r="G23" s="55"/>
      <c r="H23" s="37"/>
      <c r="I23" s="53"/>
      <c r="K23" s="3" t="s">
        <v>63</v>
      </c>
      <c r="L23" s="18"/>
    </row>
    <row r="24" spans="1:19" ht="15" customHeight="1">
      <c r="B24" s="46" t="s">
        <v>27</v>
      </c>
      <c r="C24" s="89" t="s">
        <v>24</v>
      </c>
      <c r="D24" s="90"/>
      <c r="E24" s="21"/>
      <c r="G24" s="55"/>
      <c r="H24" s="37"/>
      <c r="I24" s="53"/>
      <c r="K24" s="17" t="s">
        <v>52</v>
      </c>
      <c r="L24" s="18"/>
    </row>
    <row r="25" spans="1:19" ht="15" customHeight="1">
      <c r="B25" s="44" t="s">
        <v>28</v>
      </c>
      <c r="C25" s="83" t="s">
        <v>3</v>
      </c>
      <c r="D25" s="84"/>
      <c r="E25" s="21">
        <f>IF(C25="New terminal needed",1,0)</f>
        <v>0</v>
      </c>
      <c r="G25" s="55"/>
      <c r="H25" s="37"/>
      <c r="I25" s="53"/>
      <c r="K25" s="17" t="s">
        <v>53</v>
      </c>
      <c r="L25" s="18"/>
    </row>
    <row r="26" spans="1:19" ht="15" customHeight="1">
      <c r="B26" s="45" t="s">
        <v>29</v>
      </c>
      <c r="C26" s="87"/>
      <c r="D26" s="88"/>
      <c r="E26" s="21"/>
      <c r="G26" s="55"/>
      <c r="H26" s="61"/>
      <c r="I26" s="53"/>
      <c r="K26" s="3" t="s">
        <v>62</v>
      </c>
      <c r="L26" s="18"/>
    </row>
    <row r="27" spans="1:19" ht="15" customHeight="1">
      <c r="B27" s="46" t="s">
        <v>30</v>
      </c>
      <c r="C27" s="89" t="s">
        <v>24</v>
      </c>
      <c r="D27" s="90"/>
      <c r="E27" s="21"/>
      <c r="G27" s="55"/>
      <c r="H27" s="37"/>
      <c r="I27" s="53"/>
      <c r="K27" s="17" t="s">
        <v>54</v>
      </c>
      <c r="L27" s="18"/>
    </row>
    <row r="28" spans="1:19" ht="15" customHeight="1">
      <c r="B28" s="44" t="s">
        <v>31</v>
      </c>
      <c r="C28" s="83" t="s">
        <v>3</v>
      </c>
      <c r="D28" s="84"/>
      <c r="E28" s="21">
        <f>IF(C28="New terminal needed",1,0)</f>
        <v>0</v>
      </c>
      <c r="G28" s="55"/>
      <c r="H28" s="37"/>
      <c r="I28" s="53"/>
      <c r="K28" s="17" t="s">
        <v>55</v>
      </c>
      <c r="L28" s="18"/>
    </row>
    <row r="29" spans="1:19" ht="15" customHeight="1">
      <c r="B29" s="45" t="s">
        <v>32</v>
      </c>
      <c r="C29" s="87"/>
      <c r="D29" s="88"/>
      <c r="E29" s="21"/>
      <c r="G29" s="51">
        <v>3</v>
      </c>
      <c r="H29" s="97" t="s">
        <v>33</v>
      </c>
      <c r="I29" s="98"/>
      <c r="K29" s="17" t="s">
        <v>56</v>
      </c>
      <c r="L29" s="18"/>
    </row>
    <row r="30" spans="1:19" ht="15" customHeight="1">
      <c r="B30" s="46" t="s">
        <v>34</v>
      </c>
      <c r="C30" s="89" t="s">
        <v>24</v>
      </c>
      <c r="D30" s="90"/>
      <c r="E30" s="21"/>
      <c r="G30" s="55"/>
      <c r="H30" s="62" t="s">
        <v>35</v>
      </c>
      <c r="I30" s="63" t="s">
        <v>48</v>
      </c>
      <c r="K30" s="17" t="s">
        <v>57</v>
      </c>
      <c r="L30" s="18"/>
    </row>
    <row r="31" spans="1:19" ht="15" customHeight="1">
      <c r="B31" s="44" t="s">
        <v>36</v>
      </c>
      <c r="C31" s="83" t="s">
        <v>3</v>
      </c>
      <c r="D31" s="84"/>
      <c r="E31" s="21">
        <f>IF(C31="New terminal needed",1,0)</f>
        <v>0</v>
      </c>
      <c r="G31" s="55"/>
      <c r="H31" s="62" t="s">
        <v>37</v>
      </c>
      <c r="I31" s="64" t="s">
        <v>38</v>
      </c>
      <c r="K31" s="17" t="s">
        <v>58</v>
      </c>
      <c r="L31" s="18"/>
    </row>
    <row r="32" spans="1:19" ht="15" customHeight="1">
      <c r="B32" s="45" t="s">
        <v>39</v>
      </c>
      <c r="C32" s="87"/>
      <c r="D32" s="88"/>
      <c r="E32" s="21"/>
      <c r="G32" s="51">
        <v>4</v>
      </c>
      <c r="H32" s="99" t="s">
        <v>40</v>
      </c>
      <c r="I32" s="100"/>
      <c r="K32" s="17" t="s">
        <v>59</v>
      </c>
    </row>
    <row r="33" spans="1:19" ht="15" customHeight="1">
      <c r="B33" s="46" t="s">
        <v>41</v>
      </c>
      <c r="C33" s="89" t="s">
        <v>24</v>
      </c>
      <c r="D33" s="90"/>
      <c r="E33" s="21"/>
      <c r="G33" s="51">
        <v>5</v>
      </c>
      <c r="H33" s="37" t="s">
        <v>42</v>
      </c>
      <c r="I33" s="53"/>
      <c r="K33" s="17" t="s">
        <v>60</v>
      </c>
    </row>
    <row r="34" spans="1:19" s="1" customFormat="1" ht="18">
      <c r="B34" s="48" t="s">
        <v>43</v>
      </c>
      <c r="C34" s="91" t="s">
        <v>44</v>
      </c>
      <c r="D34" s="92"/>
      <c r="E34" s="23"/>
      <c r="G34" s="51">
        <v>6</v>
      </c>
      <c r="H34" s="65" t="s">
        <v>45</v>
      </c>
      <c r="I34" s="66"/>
      <c r="K34" s="22" t="s">
        <v>61</v>
      </c>
      <c r="L34" s="3"/>
      <c r="M34" s="3"/>
      <c r="N34" s="3"/>
      <c r="O34" s="3"/>
      <c r="P34" s="3"/>
      <c r="Q34" s="3"/>
      <c r="R34" s="3"/>
      <c r="S34" s="4"/>
    </row>
    <row r="35" spans="1:19" s="1" customFormat="1" ht="18">
      <c r="B35" s="49" t="s">
        <v>46</v>
      </c>
      <c r="C35" s="93" t="s">
        <v>47</v>
      </c>
      <c r="D35" s="94"/>
      <c r="E35" s="24"/>
      <c r="G35" s="51">
        <v>7</v>
      </c>
      <c r="H35" s="67" t="s">
        <v>67</v>
      </c>
      <c r="I35" s="68"/>
      <c r="K35" s="3"/>
      <c r="L35" s="3"/>
      <c r="M35" s="3"/>
      <c r="N35" s="3"/>
      <c r="O35" s="3"/>
      <c r="P35" s="3"/>
      <c r="Q35" s="3"/>
      <c r="R35" s="3"/>
      <c r="S35" s="4"/>
    </row>
    <row r="36" spans="1:19" ht="4.95" customHeight="1">
      <c r="B36" s="25"/>
      <c r="C36" s="25"/>
      <c r="D36" s="26"/>
      <c r="E36" s="13"/>
      <c r="G36" s="55"/>
      <c r="H36" s="37"/>
      <c r="I36" s="53"/>
    </row>
    <row r="37" spans="1:19" s="16" customFormat="1" ht="15.6" customHeight="1">
      <c r="A37" s="14"/>
      <c r="B37" s="95" t="s">
        <v>65</v>
      </c>
      <c r="C37" s="96"/>
      <c r="D37" s="47">
        <f>SUM(E38:E48)</f>
        <v>0</v>
      </c>
      <c r="E37" s="15"/>
      <c r="F37" s="14"/>
      <c r="G37" s="55"/>
      <c r="H37" s="59"/>
      <c r="I37" s="69" t="s">
        <v>68</v>
      </c>
      <c r="K37" s="19"/>
      <c r="L37" s="19"/>
      <c r="M37" s="19"/>
      <c r="N37" s="19"/>
      <c r="O37" s="19"/>
      <c r="P37" s="19"/>
      <c r="Q37" s="19"/>
      <c r="R37" s="19"/>
      <c r="S37" s="20"/>
    </row>
    <row r="38" spans="1:19" ht="4.95" customHeight="1">
      <c r="B38" s="27"/>
      <c r="C38" s="28"/>
      <c r="D38" s="29"/>
      <c r="E38" s="30"/>
      <c r="G38" s="55"/>
      <c r="H38" s="37"/>
      <c r="I38" s="53"/>
    </row>
    <row r="39" spans="1:19" ht="15" customHeight="1">
      <c r="B39" s="44" t="s">
        <v>19</v>
      </c>
      <c r="C39" s="83" t="s">
        <v>3</v>
      </c>
      <c r="D39" s="84"/>
      <c r="E39" s="21">
        <f>IF(C39="New terminal needed",1,0)</f>
        <v>0</v>
      </c>
      <c r="G39" s="70"/>
      <c r="H39" s="71"/>
      <c r="I39" s="72"/>
    </row>
    <row r="40" spans="1:19" ht="15" customHeight="1">
      <c r="B40" s="45" t="s">
        <v>21</v>
      </c>
      <c r="C40" s="87"/>
      <c r="D40" s="88"/>
      <c r="E40" s="21"/>
      <c r="I40" s="31"/>
    </row>
    <row r="41" spans="1:19" ht="15" customHeight="1">
      <c r="B41" s="44" t="s">
        <v>25</v>
      </c>
      <c r="C41" s="83" t="s">
        <v>3</v>
      </c>
      <c r="D41" s="84"/>
      <c r="E41" s="21">
        <f>IF(C41="New terminal needed",1,0)</f>
        <v>0</v>
      </c>
    </row>
    <row r="42" spans="1:19" ht="15" customHeight="1">
      <c r="B42" s="45" t="s">
        <v>26</v>
      </c>
      <c r="C42" s="87"/>
      <c r="D42" s="88"/>
      <c r="E42" s="21"/>
    </row>
    <row r="43" spans="1:19" ht="15" customHeight="1">
      <c r="B43" s="44" t="s">
        <v>28</v>
      </c>
      <c r="C43" s="83" t="s">
        <v>3</v>
      </c>
      <c r="D43" s="84"/>
      <c r="E43" s="21">
        <f>IF(C43="New terminal needed",1,0)</f>
        <v>0</v>
      </c>
      <c r="I43" s="32"/>
    </row>
    <row r="44" spans="1:19" ht="15" customHeight="1">
      <c r="B44" s="45" t="s">
        <v>29</v>
      </c>
      <c r="C44" s="87"/>
      <c r="D44" s="88"/>
      <c r="E44" s="21"/>
      <c r="G44" s="14"/>
      <c r="H44" s="14"/>
      <c r="I44" s="14"/>
    </row>
    <row r="45" spans="1:19" ht="15" customHeight="1">
      <c r="B45" s="44" t="s">
        <v>31</v>
      </c>
      <c r="C45" s="83" t="s">
        <v>3</v>
      </c>
      <c r="D45" s="84"/>
      <c r="E45" s="21">
        <f>IF(C45="New terminal needed",1,0)</f>
        <v>0</v>
      </c>
    </row>
    <row r="46" spans="1:19" ht="15" customHeight="1">
      <c r="B46" s="45" t="s">
        <v>32</v>
      </c>
      <c r="C46" s="87"/>
      <c r="D46" s="88"/>
      <c r="E46" s="21"/>
    </row>
    <row r="47" spans="1:19" ht="15" customHeight="1">
      <c r="B47" s="44" t="s">
        <v>36</v>
      </c>
      <c r="C47" s="83" t="s">
        <v>3</v>
      </c>
      <c r="D47" s="84"/>
      <c r="E47" s="21">
        <f>IF(C47="New terminal needed",1,0)</f>
        <v>0</v>
      </c>
    </row>
    <row r="48" spans="1:19" ht="15" customHeight="1">
      <c r="B48" s="46" t="s">
        <v>39</v>
      </c>
      <c r="C48" s="85"/>
      <c r="D48" s="86"/>
      <c r="E48" s="21"/>
    </row>
  </sheetData>
  <sheetProtection algorithmName="SHA-512" hashValue="0/JXWJhRDHMfDRSBnSeht54kKjOu2u6SuoSNE1sCGzgT8ax1nQ7eFXiJdEvG7PnGGpinuRayhgi9lXh3KHZ23w==" saltValue="OFYigzGj23U8CXkPCa08LQ==" spinCount="100000" sheet="1" objects="1" scenarios="1"/>
  <sortState xmlns:xlrd2="http://schemas.microsoft.com/office/spreadsheetml/2017/richdata2" ref="K19:K34">
    <sortCondition ref="K19:K34"/>
  </sortState>
  <mergeCells count="43">
    <mergeCell ref="G2:I4"/>
    <mergeCell ref="C14:D14"/>
    <mergeCell ref="C7:D7"/>
    <mergeCell ref="H7:I7"/>
    <mergeCell ref="C8:D8"/>
    <mergeCell ref="C9:D9"/>
    <mergeCell ref="C10:D10"/>
    <mergeCell ref="C11:D11"/>
    <mergeCell ref="C12:D12"/>
    <mergeCell ref="C13:D13"/>
    <mergeCell ref="C28:D28"/>
    <mergeCell ref="B16:D16"/>
    <mergeCell ref="B18:C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9:D29"/>
    <mergeCell ref="H29:I29"/>
    <mergeCell ref="C30:D30"/>
    <mergeCell ref="C31:D31"/>
    <mergeCell ref="C32:D32"/>
    <mergeCell ref="H32:I32"/>
    <mergeCell ref="B2:D5"/>
    <mergeCell ref="C47:D47"/>
    <mergeCell ref="C48:D48"/>
    <mergeCell ref="C41:D41"/>
    <mergeCell ref="C42:D42"/>
    <mergeCell ref="C43:D43"/>
    <mergeCell ref="C44:D44"/>
    <mergeCell ref="C45:D45"/>
    <mergeCell ref="C46:D46"/>
    <mergeCell ref="C33:D33"/>
    <mergeCell ref="C34:D34"/>
    <mergeCell ref="C35:D35"/>
    <mergeCell ref="B37:C37"/>
    <mergeCell ref="C39:D39"/>
    <mergeCell ref="C40:D40"/>
  </mergeCells>
  <dataValidations count="2">
    <dataValidation type="list" allowBlank="1" showInputMessage="1" showErrorMessage="1" sqref="C7:D7" xr:uid="{8CB825CB-6F73-4967-8486-512010763F58}">
      <formula1>$K$18:$K$34</formula1>
    </dataValidation>
    <dataValidation type="list" allowBlank="1" showInputMessage="1" showErrorMessage="1" sqref="C19:D19 C43:D43 C45:D45 C22:D22 C25:D25 C28:D28 C31:D31 C39:D39 C41:D41 C47:D47" xr:uid="{B47089B9-3F37-4963-8692-6053393649BB}">
      <formula1>$M$18:$M$20</formula1>
    </dataValidation>
  </dataValidations>
  <hyperlinks>
    <hyperlink ref="I31" r:id="rId1" display="mailto:francisco.martinez@weareplanet.com" xr:uid="{46017225-FFB1-45E0-B327-45581D5991E5}"/>
    <hyperlink ref="I30" r:id="rId2" xr:uid="{0E5F978C-3FA4-412E-88FF-46604A42B19A}"/>
  </hyperlinks>
  <pageMargins left="0.7" right="0.7" top="0.75" bottom="0.75" header="0.3" footer="0.3"/>
  <pageSetup paperSize="9" scale="83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</dc:creator>
  <cp:lastModifiedBy>PILAR JARILLO CARO</cp:lastModifiedBy>
  <cp:lastPrinted>2025-03-13T10:49:45Z</cp:lastPrinted>
  <dcterms:created xsi:type="dcterms:W3CDTF">2024-03-23T10:53:36Z</dcterms:created>
  <dcterms:modified xsi:type="dcterms:W3CDTF">2025-03-13T11:06:34Z</dcterms:modified>
</cp:coreProperties>
</file>